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H" sheetId="1" r:id="rId1"/>
  </sheets>
  <externalReferences>
    <externalReference r:id="rId2"/>
  </externalReferences>
  <definedNames>
    <definedName name="_xlnm._FilterDatabase" localSheetId="0" hidden="1">TH!$A$2:$AT$51</definedName>
    <definedName name="_xlnm.Print_Area" localSheetId="0">TH!$A$1:$AS$50</definedName>
    <definedName name="_xlnm.Print_Titles" localSheetId="0">TH!$2:$2</definedName>
  </definedNames>
  <calcPr calcId="144525" fullCalcOnLoad="1"/>
</workbook>
</file>

<file path=xl/calcChain.xml><?xml version="1.0" encoding="utf-8"?>
<calcChain xmlns="http://schemas.openxmlformats.org/spreadsheetml/2006/main">
  <c r="AT51" i="1" l="1"/>
  <c r="AT50" i="1"/>
  <c r="AT49" i="1"/>
  <c r="AT48" i="1"/>
  <c r="AT47" i="1"/>
  <c r="AT46" i="1"/>
  <c r="AT45" i="1"/>
  <c r="AT44" i="1"/>
  <c r="AT43" i="1"/>
  <c r="AT42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AT6" i="1"/>
  <c r="AT5" i="1"/>
  <c r="AT4" i="1"/>
  <c r="AT3" i="1"/>
</calcChain>
</file>

<file path=xl/sharedStrings.xml><?xml version="1.0" encoding="utf-8"?>
<sst xmlns="http://schemas.openxmlformats.org/spreadsheetml/2006/main" count="1470" uniqueCount="724">
  <si>
    <t>STT</t>
  </si>
  <si>
    <t>Mã hồ sơ</t>
  </si>
  <si>
    <t>Mã HS-SV</t>
  </si>
  <si>
    <t>Họ đệm</t>
  </si>
  <si>
    <t>Tên</t>
  </si>
  <si>
    <t>Giới tính</t>
  </si>
  <si>
    <t>Ngày sinh</t>
  </si>
  <si>
    <t>Ngày nhập học</t>
  </si>
  <si>
    <t>Nơi sinh</t>
  </si>
  <si>
    <t>Nguyên quán</t>
  </si>
  <si>
    <t>Quận/Huyện</t>
  </si>
  <si>
    <t>Phường/Xã</t>
  </si>
  <si>
    <t>Dân tộc</t>
  </si>
  <si>
    <t>Tôn giáo</t>
  </si>
  <si>
    <t>Hộ khẩu thường trú</t>
  </si>
  <si>
    <t>Địa chỉ liên lạc</t>
  </si>
  <si>
    <t>Tên đối tượng</t>
  </si>
  <si>
    <t>Tên đối tượng chính sách</t>
  </si>
  <si>
    <t>Khu vực</t>
  </si>
  <si>
    <t>Tên tỉnh</t>
  </si>
  <si>
    <t>Tên huyện</t>
  </si>
  <si>
    <t>Tên phân hệ</t>
  </si>
  <si>
    <t>Trường tốt nghiệp</t>
  </si>
  <si>
    <t>Ngày vào Đoàn</t>
  </si>
  <si>
    <t>Ngày vào Đảng</t>
  </si>
  <si>
    <t>Số CMND</t>
  </si>
  <si>
    <t>Ngày cấp</t>
  </si>
  <si>
    <t>Nơi cấp</t>
  </si>
  <si>
    <t>Mã lớp</t>
  </si>
  <si>
    <t>Tên lớp</t>
  </si>
  <si>
    <t>Khóa học</t>
  </si>
  <si>
    <t>Bậc đào tạo</t>
  </si>
  <si>
    <t>Loại đào tạo</t>
  </si>
  <si>
    <t>Ngành</t>
  </si>
  <si>
    <t>Nghề</t>
  </si>
  <si>
    <t>Niên khóa</t>
  </si>
  <si>
    <t>Họ tên cha</t>
  </si>
  <si>
    <t>Nghề nghiệp</t>
  </si>
  <si>
    <t>Họ tên Mẹ</t>
  </si>
  <si>
    <t>Điện thoại</t>
  </si>
  <si>
    <t>Email</t>
  </si>
  <si>
    <t>Trạng thái</t>
  </si>
  <si>
    <t>Quốc tịch</t>
  </si>
  <si>
    <t>Ghi chú</t>
  </si>
  <si>
    <t>BHYT</t>
  </si>
  <si>
    <t>Nam</t>
  </si>
  <si>
    <t>01/08/2016</t>
  </si>
  <si>
    <t>Ninh Thuận</t>
  </si>
  <si>
    <t>Kinh</t>
  </si>
  <si>
    <t>Không</t>
  </si>
  <si>
    <t>KV2</t>
  </si>
  <si>
    <t>Hệ A</t>
  </si>
  <si>
    <t>Cao đẳng</t>
  </si>
  <si>
    <t>Chuyên nghiệp</t>
  </si>
  <si>
    <t>Công nghệ Kỹ thuật Cơ khí</t>
  </si>
  <si>
    <t>2016-2019</t>
  </si>
  <si>
    <t>Đang học</t>
  </si>
  <si>
    <t>Phạm Ngọc</t>
  </si>
  <si>
    <t>Hiệp</t>
  </si>
  <si>
    <t>18/08/2016</t>
  </si>
  <si>
    <t>KV3</t>
  </si>
  <si>
    <t>Việt Nam</t>
  </si>
  <si>
    <t>17/08/2016</t>
  </si>
  <si>
    <t>Tp. Hồ Chí Minh</t>
  </si>
  <si>
    <t>Quận 12</t>
  </si>
  <si>
    <t>Phật Giáo</t>
  </si>
  <si>
    <t>KV2-NT</t>
  </si>
  <si>
    <t>Quảng Ngãi</t>
  </si>
  <si>
    <t>Công Giáo</t>
  </si>
  <si>
    <t>Lâm Đồng</t>
  </si>
  <si>
    <t>23/08/2016</t>
  </si>
  <si>
    <t>Đối tượng 01</t>
  </si>
  <si>
    <t>KV1</t>
  </si>
  <si>
    <t>Nhân</t>
  </si>
  <si>
    <t>Tp.HCM</t>
  </si>
  <si>
    <t>Huyện Hóc Môn</t>
  </si>
  <si>
    <t>THPT Bà Điểm</t>
  </si>
  <si>
    <t>Đắk Lắk</t>
  </si>
  <si>
    <t>16/08/2016</t>
  </si>
  <si>
    <t>Đồng Nai</t>
  </si>
  <si>
    <t>03/08/2016</t>
  </si>
  <si>
    <t>Huyện Củ Chi</t>
  </si>
  <si>
    <t>Trí</t>
  </si>
  <si>
    <t>Nguyễn Văn</t>
  </si>
  <si>
    <t>22/08/2016</t>
  </si>
  <si>
    <t>Nguyễn Minh</t>
  </si>
  <si>
    <t>Tây Ninh</t>
  </si>
  <si>
    <t>Huyện Châu Thành</t>
  </si>
  <si>
    <t>THPT Trần Đại Nghĩa</t>
  </si>
  <si>
    <t>Duy</t>
  </si>
  <si>
    <t>Bình Phước</t>
  </si>
  <si>
    <t>Hoa</t>
  </si>
  <si>
    <t>Hảo</t>
  </si>
  <si>
    <t>Khánh Hoà</t>
  </si>
  <si>
    <t>Lộc</t>
  </si>
  <si>
    <t>THPT Nguyễn Trung Trực</t>
  </si>
  <si>
    <t>Phương</t>
  </si>
  <si>
    <t>13/11/1998</t>
  </si>
  <si>
    <t>27/01/1997</t>
  </si>
  <si>
    <t>Long An</t>
  </si>
  <si>
    <t>TTGDTX Quận Tân Bình</t>
  </si>
  <si>
    <t>Nam Định</t>
  </si>
  <si>
    <t>Huyện Hớn Quản</t>
  </si>
  <si>
    <t>Huyện Cần Giuộc</t>
  </si>
  <si>
    <t>Bình Thuận</t>
  </si>
  <si>
    <t>19/08/2016</t>
  </si>
  <si>
    <t>Nguyễn Quốc</t>
  </si>
  <si>
    <t>Huyện Thủ Thừa</t>
  </si>
  <si>
    <t>Quận Tân Phú</t>
  </si>
  <si>
    <t>Huyện Bến Lức</t>
  </si>
  <si>
    <t>THCS&amp;THPT iSCHOOL Long  An</t>
  </si>
  <si>
    <t>Quận Phú Nhuận</t>
  </si>
  <si>
    <t>Minh</t>
  </si>
  <si>
    <t>Quận 11</t>
  </si>
  <si>
    <t>Long an</t>
  </si>
  <si>
    <t>Sang</t>
  </si>
  <si>
    <t>Bình Định</t>
  </si>
  <si>
    <t>Quận 10</t>
  </si>
  <si>
    <t>TTGDTX Chu Văn An</t>
  </si>
  <si>
    <t>Ninh Bình</t>
  </si>
  <si>
    <t>Quận Tân Bình</t>
  </si>
  <si>
    <t>16CĐ-CTM1</t>
  </si>
  <si>
    <t>Chế tạo máy</t>
  </si>
  <si>
    <t>24/08/1998</t>
  </si>
  <si>
    <t>Huyện Xuân Trường</t>
  </si>
  <si>
    <t>Đạt</t>
  </si>
  <si>
    <t>Huyện Ninh Phước</t>
  </si>
  <si>
    <t>THPT Phạm Văn Đồng</t>
  </si>
  <si>
    <t>16002389</t>
  </si>
  <si>
    <t>Dương</t>
  </si>
  <si>
    <t>01/01/1997</t>
  </si>
  <si>
    <t>Cà Mau</t>
  </si>
  <si>
    <t>Huyện Trần Văn Thời</t>
  </si>
  <si>
    <t>xã Khánh Lộc, huyện Trần Văn Thời, tỉnh Cà Mau</t>
  </si>
  <si>
    <t>Nhận tại trường.</t>
  </si>
  <si>
    <t>THPT Huỳnh Phi Hùng</t>
  </si>
  <si>
    <t>381891613</t>
  </si>
  <si>
    <t>21/05/2015</t>
  </si>
  <si>
    <t>CA tỉnh Cà Mau</t>
  </si>
  <si>
    <t>0911588125</t>
  </si>
  <si>
    <t>Bến Tre</t>
  </si>
  <si>
    <t>16/06/2018</t>
  </si>
  <si>
    <t>Giang</t>
  </si>
  <si>
    <t>Thành phố Phan Thiết</t>
  </si>
  <si>
    <t>29/08/2016</t>
  </si>
  <si>
    <t>26/03/2013</t>
  </si>
  <si>
    <t>Tp.Hồ Chí Minh</t>
  </si>
  <si>
    <t>THPT Cần Giuộc</t>
  </si>
  <si>
    <t>Huỳnh Minh</t>
  </si>
  <si>
    <t>Đỗ Văn</t>
  </si>
  <si>
    <t>Lực</t>
  </si>
  <si>
    <t>Huyện Bình Chánh</t>
  </si>
  <si>
    <t>27/12/1998</t>
  </si>
  <si>
    <t>TP.HCM</t>
  </si>
  <si>
    <t>THPT Phan Đăng Lưu</t>
  </si>
  <si>
    <t>Thị xã An Nhơn</t>
  </si>
  <si>
    <t>CA Bình Định</t>
  </si>
  <si>
    <t>Trà Vinh</t>
  </si>
  <si>
    <t>Thành Phố Hồ Chí Minh</t>
  </si>
  <si>
    <t>Chăm</t>
  </si>
  <si>
    <t>31/05/1998</t>
  </si>
  <si>
    <t>09/09/1998</t>
  </si>
  <si>
    <t>Thuận</t>
  </si>
  <si>
    <t>Huyện Đức Linh</t>
  </si>
  <si>
    <t>16002492</t>
  </si>
  <si>
    <t>Vũ Song</t>
  </si>
  <si>
    <t>Toàn</t>
  </si>
  <si>
    <t>09/04/1998</t>
  </si>
  <si>
    <t>43/4H- Ấp Mỹ Hòa 1- Xã Trung Chánh- Huyện HoocMon-TP.HCM</t>
  </si>
  <si>
    <t>025723809</t>
  </si>
  <si>
    <t>0988732981</t>
  </si>
  <si>
    <t>Tuấn</t>
  </si>
  <si>
    <t>Thành phố Quảng Ngãi</t>
  </si>
  <si>
    <t>16CĐ-CTM2</t>
  </si>
  <si>
    <t>Huyện Đức Phổ</t>
  </si>
  <si>
    <t>Trường THPT Số 2 Đức Phổ</t>
  </si>
  <si>
    <t>THPT Mỹ Lạc</t>
  </si>
  <si>
    <t>THPT Nguyễn Trường Tộ</t>
  </si>
  <si>
    <t>TTGDTX Quận Tân Phú</t>
  </si>
  <si>
    <t>Bắc Ninh</t>
  </si>
  <si>
    <t>Huyện Gia Bình</t>
  </si>
  <si>
    <t>Thái Bình</t>
  </si>
  <si>
    <t>16002991</t>
  </si>
  <si>
    <t>Đặng Phi</t>
  </si>
  <si>
    <t>Hùng</t>
  </si>
  <si>
    <t>Đức Chính- Đức Linh- Bình Thuận</t>
  </si>
  <si>
    <t>số nhà 41- đường 21- xã Đức Chính- huyện Đức Linh- tỉnh Bình Thuận</t>
  </si>
  <si>
    <t>THPT Hùng Vương</t>
  </si>
  <si>
    <t>261502030</t>
  </si>
  <si>
    <t>26/07/2012</t>
  </si>
  <si>
    <t>0962998594</t>
  </si>
  <si>
    <t>Huy</t>
  </si>
  <si>
    <t>Huyện Phù Mỹ</t>
  </si>
  <si>
    <t>THPT Củ Chi</t>
  </si>
  <si>
    <t>Thanh pho ho chi minh</t>
  </si>
  <si>
    <t>24/07/1998</t>
  </si>
  <si>
    <t>10/10/1997</t>
  </si>
  <si>
    <t>Khôi</t>
  </si>
  <si>
    <t>26/03/2015</t>
  </si>
  <si>
    <t>Linh</t>
  </si>
  <si>
    <t>29/11/1998</t>
  </si>
  <si>
    <t>THPT Phan Chu Trinh</t>
  </si>
  <si>
    <t>Trần Minh</t>
  </si>
  <si>
    <t>THPT Phạm Văn Sáng</t>
  </si>
  <si>
    <t>Thanh Hoá</t>
  </si>
  <si>
    <t>THPT Trần Quang Khải</t>
  </si>
  <si>
    <t>20/04/2016</t>
  </si>
  <si>
    <t>Võ Minh</t>
  </si>
  <si>
    <t>Huỳnh Quang</t>
  </si>
  <si>
    <t>Thanh</t>
  </si>
  <si>
    <t>Huyện Đồng Phú</t>
  </si>
  <si>
    <t>Huyện Giao Thủy</t>
  </si>
  <si>
    <t>THPT Nguyễn Hữu Cảnh</t>
  </si>
  <si>
    <t>16CĐ-CTM4</t>
  </si>
  <si>
    <t>Huỳnh Thanh</t>
  </si>
  <si>
    <t>04/08/2016</t>
  </si>
  <si>
    <t>Huyện Ba Tri</t>
  </si>
  <si>
    <t>THPT Tán Kế</t>
  </si>
  <si>
    <t>07/02/1998</t>
  </si>
  <si>
    <t>Quận Bình Tân</t>
  </si>
  <si>
    <t>28/06/1998</t>
  </si>
  <si>
    <t>Thị xã La Gi</t>
  </si>
  <si>
    <t>02/01/1998</t>
  </si>
  <si>
    <t>Huyện Thống Nhất</t>
  </si>
  <si>
    <t>13/01/1998</t>
  </si>
  <si>
    <t>01/06/1998</t>
  </si>
  <si>
    <t>27/08/1998</t>
  </si>
  <si>
    <t>16001149</t>
  </si>
  <si>
    <t>Tuy</t>
  </si>
  <si>
    <t>19/02/1996</t>
  </si>
  <si>
    <t>Xuân hòa, Xuân Trường, Nam Định</t>
  </si>
  <si>
    <t>Đội 7, Xuân Hòa, Xuân Trường, Nam Định</t>
  </si>
  <si>
    <t>TT GDTX Đăk RLấp</t>
  </si>
  <si>
    <t>163234387</t>
  </si>
  <si>
    <t>22/05/2010</t>
  </si>
  <si>
    <t>01663566459</t>
  </si>
  <si>
    <t>Ngocduyytd@gmail.com</t>
  </si>
  <si>
    <t>Quảng Trị</t>
  </si>
  <si>
    <t>Bùi Thế</t>
  </si>
  <si>
    <t>Huyện Long Thành</t>
  </si>
  <si>
    <t>THPT Số 1 Phù Mỹ</t>
  </si>
  <si>
    <t>Huyện Krông Buk</t>
  </si>
  <si>
    <t>Huyện Xuân Lộc</t>
  </si>
  <si>
    <t>Nữ</t>
  </si>
  <si>
    <t>TP HCM</t>
  </si>
  <si>
    <t>Trúc</t>
  </si>
  <si>
    <t>THPT Vĩnh Lộc</t>
  </si>
  <si>
    <t>16CĐ-ĐCN1</t>
  </si>
  <si>
    <t>Công nghệ Kỹ thuật Điện - Điện tử</t>
  </si>
  <si>
    <t>Điện Công nghiệp</t>
  </si>
  <si>
    <t>Trường THPT Lương Thế Vinh</t>
  </si>
  <si>
    <t>Nghiệp</t>
  </si>
  <si>
    <t>Quân</t>
  </si>
  <si>
    <t>15/08/1998</t>
  </si>
  <si>
    <t>16002636</t>
  </si>
  <si>
    <t>22/05/1998</t>
  </si>
  <si>
    <t>BẮC GING</t>
  </si>
  <si>
    <t>Đội 5 - ấp 4 -xã đồng tâm huyện đồng phú tỉnh bình phươc</t>
  </si>
  <si>
    <t>Đội 5 - ấp 4 -xã đồng tâm huyện đồng phú tỉnh bình phước</t>
  </si>
  <si>
    <t>THCS &amp; THPT Đồng Tiến</t>
  </si>
  <si>
    <t>285716304</t>
  </si>
  <si>
    <t>18/03/2016</t>
  </si>
  <si>
    <t>Bình phước</t>
  </si>
  <si>
    <t>01683144956</t>
  </si>
  <si>
    <t>01882748850loz2@gmail.com</t>
  </si>
  <si>
    <t>20/04/1998</t>
  </si>
  <si>
    <t>THPT Buôn Hồ</t>
  </si>
  <si>
    <t>Yến</t>
  </si>
  <si>
    <t>16CĐ-ĐCN3</t>
  </si>
  <si>
    <t>16003663</t>
  </si>
  <si>
    <t>15/09/2016</t>
  </si>
  <si>
    <t>thôn Thanh Sơn , xã Phổ Cường huỵen Đức Phổ , tỉnh Quảng Ngãi</t>
  </si>
  <si>
    <t>465 Tân Kì Tân Quý , Sơn Kì , Tân Phú</t>
  </si>
  <si>
    <t>212283387</t>
  </si>
  <si>
    <t>01638089899</t>
  </si>
  <si>
    <t>Khải</t>
  </si>
  <si>
    <t>08/02/1997</t>
  </si>
  <si>
    <t>Quỳnh</t>
  </si>
  <si>
    <t>15/01/1997</t>
  </si>
  <si>
    <t>20/09/2016</t>
  </si>
  <si>
    <t>Huyện Cư Mgar</t>
  </si>
  <si>
    <t>24/12/1997</t>
  </si>
  <si>
    <t>THPT Hồng Bàng</t>
  </si>
  <si>
    <t>Nguyễn Đức</t>
  </si>
  <si>
    <t>22/12/2015</t>
  </si>
  <si>
    <t>Vĩnh Long</t>
  </si>
  <si>
    <t>Thái</t>
  </si>
  <si>
    <t>16CĐ-ĐCN5</t>
  </si>
  <si>
    <t>Chính</t>
  </si>
  <si>
    <t>Huyện Đạ Huoai</t>
  </si>
  <si>
    <t>THPT Đạ Huoai</t>
  </si>
  <si>
    <t>16002355</t>
  </si>
  <si>
    <t>Vương Đình Quốc</t>
  </si>
  <si>
    <t>Huyện hải lăng tỉnh quảng trị</t>
  </si>
  <si>
    <t>Bình Hoà,Xã Bình Thuận,Tx.Buôn Hồ,Tỉnh Đắk Lắk</t>
  </si>
  <si>
    <t>Bình Hoà 3,Xã Bình Thuận,Tx.Buôn Hồ,Tỉnh Đắk Lắk</t>
  </si>
  <si>
    <t>241761448</t>
  </si>
  <si>
    <t>Tỉnh Đắk Lắk</t>
  </si>
  <si>
    <t>01282703422</t>
  </si>
  <si>
    <t>Fol3praobt@gmail.com</t>
  </si>
  <si>
    <t>19/06/2014</t>
  </si>
  <si>
    <t>Trần Đăng</t>
  </si>
  <si>
    <t>16002163</t>
  </si>
  <si>
    <t>20/09/1998</t>
  </si>
  <si>
    <t>134 Trần Phú KP 3, TT Gia Ray, Xuân Lộc, Đồng Nai</t>
  </si>
  <si>
    <t>272660554</t>
  </si>
  <si>
    <t>Xuân Lộc Đồng Nai</t>
  </si>
  <si>
    <t>01663619978</t>
  </si>
  <si>
    <t>22/07/2017</t>
  </si>
  <si>
    <t>Công nghệ Kỹ thuật Nhiệt</t>
  </si>
  <si>
    <t>Điện lạnh</t>
  </si>
  <si>
    <t>Lê Quang</t>
  </si>
  <si>
    <t>Thông</t>
  </si>
  <si>
    <t>16CĐ-ĐL2</t>
  </si>
  <si>
    <t>16002527</t>
  </si>
  <si>
    <t>Phạm Trí</t>
  </si>
  <si>
    <t>57/5 KP7 đường Song Hành, P.Tân Hưng Thuận, Q.12, TPHCM</t>
  </si>
  <si>
    <t>521/32 trường chinh</t>
  </si>
  <si>
    <t>025689128</t>
  </si>
  <si>
    <t>01208313919</t>
  </si>
  <si>
    <t>thongrap3@gmail.com</t>
  </si>
  <si>
    <t>16CĐ-ĐL3</t>
  </si>
  <si>
    <t>Nguyễn Hải</t>
  </si>
  <si>
    <t>16003022</t>
  </si>
  <si>
    <t>Giáp Hoài</t>
  </si>
  <si>
    <t>Phù Mỹ, Bình Định</t>
  </si>
  <si>
    <t>Bình Trị, Mỹ Quang, Phù Mỹ, Bình Định</t>
  </si>
  <si>
    <t>Phường 27, Quận Bình Thạnh, TP Hồ Chí Minh</t>
  </si>
  <si>
    <t>215428600</t>
  </si>
  <si>
    <t>20/07/2013</t>
  </si>
  <si>
    <t>0979306560</t>
  </si>
  <si>
    <t>hoainama8pm1ltt@gmail.com</t>
  </si>
  <si>
    <t>Thanh Hóa</t>
  </si>
  <si>
    <t>14/09/2016</t>
  </si>
  <si>
    <t>Công nghệ Thông tin</t>
  </si>
  <si>
    <t>Mạng máy tính</t>
  </si>
  <si>
    <t>Công nghệ Kỹ thuật Ô tô</t>
  </si>
  <si>
    <t>Công nghệ Ô tô</t>
  </si>
  <si>
    <t>16CĐ-MTT1</t>
  </si>
  <si>
    <t>Công nghệ May</t>
  </si>
  <si>
    <t>Công nghệ May và Thời trang</t>
  </si>
  <si>
    <t>Nguyễn Thị Mỹ</t>
  </si>
  <si>
    <t>Hằng</t>
  </si>
  <si>
    <t>16003639</t>
  </si>
  <si>
    <t>Nguyễn Thị</t>
  </si>
  <si>
    <t>huyện Thiệu Hóa, xã Thiệu Giao, Thanh Hóa</t>
  </si>
  <si>
    <t>338 đừơng Bình Thành, kp 2,  P. BHHb, Q. BT, tp. HCM</t>
  </si>
  <si>
    <t>175031102</t>
  </si>
  <si>
    <t>15/06/2015</t>
  </si>
  <si>
    <t>xã  Thiệu Giao, huyện Thiệu Hóa, Thanh Hóa</t>
  </si>
  <si>
    <t>01667542036</t>
  </si>
  <si>
    <t>16000832</t>
  </si>
  <si>
    <t>Lê Nguyễn Mỹ</t>
  </si>
  <si>
    <t>Mỹ trinh phù mỹ bình định</t>
  </si>
  <si>
    <t>Trà Lương, Mỹ Trinh, Phù Mỹ, Bình Định</t>
  </si>
  <si>
    <t>656/98 đường số 14, phường 11, quận Gò Vấp, Tp.HCM</t>
  </si>
  <si>
    <t>215428169</t>
  </si>
  <si>
    <t xml:space="preserve">Bình Định </t>
  </si>
  <si>
    <t>01629741551</t>
  </si>
  <si>
    <t>Trinh</t>
  </si>
  <si>
    <t>THPT Lê Minh Xuân</t>
  </si>
  <si>
    <t>16000707</t>
  </si>
  <si>
    <t>Bùi Thị Thanh</t>
  </si>
  <si>
    <t>Vy</t>
  </si>
  <si>
    <t>Tổ 8, KP7, Đức Tài, Đức Linh, Bình Thuận</t>
  </si>
  <si>
    <t>88/954 Lê Đức Thọ, P.6, Q.Gò Vấp</t>
  </si>
  <si>
    <t>261503945</t>
  </si>
  <si>
    <t>01664431791</t>
  </si>
  <si>
    <t>16000984</t>
  </si>
  <si>
    <t>Nguyễn Lê Kim</t>
  </si>
  <si>
    <t>Ho chi minh</t>
  </si>
  <si>
    <t>A5/55 ấp 1, Vĩnh lộc A, h. Bình Chánh</t>
  </si>
  <si>
    <t>025881409</t>
  </si>
  <si>
    <t>huyện Bình Chánh Tphcm</t>
  </si>
  <si>
    <t>01229121708</t>
  </si>
  <si>
    <t>31/07/2017</t>
  </si>
  <si>
    <t>16CĐ-MTT2</t>
  </si>
  <si>
    <t>Dung</t>
  </si>
  <si>
    <t>13/08/2013</t>
  </si>
  <si>
    <t>Trần Thị Mỹ</t>
  </si>
  <si>
    <t>16003656</t>
  </si>
  <si>
    <t>Tổ 8 ấp 1a xã Minh Đức, huyện Hớn Quản, thị xã Bình Long, tỉnh Bình Phước</t>
  </si>
  <si>
    <t>285524115</t>
  </si>
  <si>
    <t>Binh Phuoc</t>
  </si>
  <si>
    <t>0903857365</t>
  </si>
  <si>
    <t>Bà La Môn</t>
  </si>
  <si>
    <t>Cao đẳng nghề</t>
  </si>
  <si>
    <t>Chính quy 3 năm</t>
  </si>
  <si>
    <t>Hoàng Minh</t>
  </si>
  <si>
    <t>Nguyễn Gia</t>
  </si>
  <si>
    <t>Tường</t>
  </si>
  <si>
    <t>16CĐN-QTD</t>
  </si>
  <si>
    <t>Quản trị doanh nghiệp vừa và nhỏ</t>
  </si>
  <si>
    <t>16002224</t>
  </si>
  <si>
    <t>Duyên</t>
  </si>
  <si>
    <t>Long hậu cần giuộc long an</t>
  </si>
  <si>
    <t>19/5 Trương Văn Bang, tt. Cần Giuộc, Long An</t>
  </si>
  <si>
    <t>19/5 trương văn bang thị trấn cần giuộc linh an</t>
  </si>
  <si>
    <t>301646099</t>
  </si>
  <si>
    <t>01636080150</t>
  </si>
  <si>
    <t>Myduyen.8057@gmail.com</t>
  </si>
  <si>
    <t>CA TP.Hồ Chí Minh</t>
  </si>
  <si>
    <t>THPT Hoàng Văn Thụ</t>
  </si>
  <si>
    <t>Huyện Mỏ Cày Bắc</t>
  </si>
  <si>
    <t>16CĐ-Ô4</t>
  </si>
  <si>
    <t>16001030</t>
  </si>
  <si>
    <t>bình dương</t>
  </si>
  <si>
    <t>48 Ấp Hưng Nghĩa, X.Hưng Lộc, H.Thống Nhất</t>
  </si>
  <si>
    <t>THPT Dầu Giây</t>
  </si>
  <si>
    <t>272772763</t>
  </si>
  <si>
    <t>công an đồng nai</t>
  </si>
  <si>
    <t>01213852395</t>
  </si>
  <si>
    <t>Huyện Hải Lăng</t>
  </si>
  <si>
    <t>Lê Quốc</t>
  </si>
  <si>
    <t>Huyện Mang Thít</t>
  </si>
  <si>
    <t>19/07/2014</t>
  </si>
  <si>
    <t>Nguyễn Phước</t>
  </si>
  <si>
    <t>24/07/2013</t>
  </si>
  <si>
    <t>Lê Khắc</t>
  </si>
  <si>
    <t>26/09/2017</t>
  </si>
  <si>
    <t>25/09/2013</t>
  </si>
  <si>
    <t>Phan Thiết, Bình Thuận</t>
  </si>
  <si>
    <t>THPT Long Phước</t>
  </si>
  <si>
    <t>16CĐ-TM1</t>
  </si>
  <si>
    <t>16003702</t>
  </si>
  <si>
    <t>Nguyễn Lê Công</t>
  </si>
  <si>
    <t>30/1/1998</t>
  </si>
  <si>
    <t>Nha trang</t>
  </si>
  <si>
    <t>Thành phố Nha Trang</t>
  </si>
  <si>
    <t>100 Võ Thị Sáu Phường Vĩnh Trường</t>
  </si>
  <si>
    <t>68a/Khóm Quốc Tuấn Đường Số 3</t>
  </si>
  <si>
    <t>225907313</t>
  </si>
  <si>
    <t>Nha Trang-Khánh Hòa</t>
  </si>
  <si>
    <t>01637209858</t>
  </si>
  <si>
    <t>16003284</t>
  </si>
  <si>
    <t>30/12/1998</t>
  </si>
  <si>
    <t>752/4 Lạc Long Quân, Phường 9</t>
  </si>
  <si>
    <t>752/4 Lạc Long Quân, Phường 9, Tân Bình</t>
  </si>
  <si>
    <t>025897256</t>
  </si>
  <si>
    <t>14/07/2014</t>
  </si>
  <si>
    <t>01634833456</t>
  </si>
  <si>
    <t>19/07/2017</t>
  </si>
  <si>
    <t>28/05/2015</t>
  </si>
  <si>
    <t>16CĐ-TW1</t>
  </si>
  <si>
    <t>Công nghệ Web</t>
  </si>
  <si>
    <t>16002432</t>
  </si>
  <si>
    <t>Điêu Phạm Duy</t>
  </si>
  <si>
    <t>Khu phố 3</t>
  </si>
  <si>
    <t>Khu phố 3, Củ Chi, TPHCM</t>
  </si>
  <si>
    <t>025735592</t>
  </si>
  <si>
    <t>0932926033</t>
  </si>
  <si>
    <t>14/07/2017</t>
  </si>
  <si>
    <t>25/10/1999</t>
  </si>
  <si>
    <t>Kế toán doanh nghiệp</t>
  </si>
  <si>
    <t>Lắp đặt thiết bị lạnh</t>
  </si>
  <si>
    <t>Ngô Minh</t>
  </si>
  <si>
    <t xml:space="preserve">Thừa Thiên Huế </t>
  </si>
  <si>
    <t>15/08/2017</t>
  </si>
  <si>
    <t>02/08/2017</t>
  </si>
  <si>
    <t>Chính quy 2 năm</t>
  </si>
  <si>
    <t>2017-2019</t>
  </si>
  <si>
    <t>01/08/2017</t>
  </si>
  <si>
    <t>22/10/1999</t>
  </si>
  <si>
    <t>01/05/1999</t>
  </si>
  <si>
    <t>05/12/1999</t>
  </si>
  <si>
    <t>21/07/2017</t>
  </si>
  <si>
    <t>26/07/2017</t>
  </si>
  <si>
    <t>08/08/2017</t>
  </si>
  <si>
    <t>29/07/2017</t>
  </si>
  <si>
    <t>19/02/1999</t>
  </si>
  <si>
    <t>20/07/2017</t>
  </si>
  <si>
    <t>Công nghệ kỹ thuật cơ khí</t>
  </si>
  <si>
    <t>15/07/2017</t>
  </si>
  <si>
    <t>10/07/2017</t>
  </si>
  <si>
    <t>14/08/2017</t>
  </si>
  <si>
    <t>13/07/2017</t>
  </si>
  <si>
    <t>THPT Lê Anh Xuân</t>
  </si>
  <si>
    <t>16/06/1999</t>
  </si>
  <si>
    <t>29/08/1999</t>
  </si>
  <si>
    <t>25/07/2017</t>
  </si>
  <si>
    <t>20/04/1999</t>
  </si>
  <si>
    <t>06/09/2017</t>
  </si>
  <si>
    <t>17/08/2017</t>
  </si>
  <si>
    <t>19/08/2017</t>
  </si>
  <si>
    <t>08/09/1999</t>
  </si>
  <si>
    <t>18/04/1999</t>
  </si>
  <si>
    <t>05/08/1999</t>
  </si>
  <si>
    <t>17C1-CCK6</t>
  </si>
  <si>
    <t>17C14369</t>
  </si>
  <si>
    <t>17002871</t>
  </si>
  <si>
    <t>152/2/4 Ngô Văn Sở, Phường Đập Đá, TX An Nhơn, Tỉnh Bình Định</t>
  </si>
  <si>
    <t>THPT Số 2 An Nhơn</t>
  </si>
  <si>
    <t>215455311</t>
  </si>
  <si>
    <t>01672704380</t>
  </si>
  <si>
    <t>18/08/2017</t>
  </si>
  <si>
    <t>11/08/1999</t>
  </si>
  <si>
    <t>17C15591</t>
  </si>
  <si>
    <t>17004308</t>
  </si>
  <si>
    <t>Tống Viết Phi</t>
  </si>
  <si>
    <t>Tòng</t>
  </si>
  <si>
    <t>My Chanh, Ba Tri, Ben Tre</t>
  </si>
  <si>
    <t>945/25 QL1A, P. AN LẠC, Q. BÌNH TÂN, TP.HCM</t>
  </si>
  <si>
    <t>321706683</t>
  </si>
  <si>
    <t>Cong An Ben Tre</t>
  </si>
  <si>
    <t>01658241120</t>
  </si>
  <si>
    <t>Trần</t>
  </si>
  <si>
    <t>08/09/2017</t>
  </si>
  <si>
    <t>10/09/1999</t>
  </si>
  <si>
    <t>20/05/1999</t>
  </si>
  <si>
    <t>TTGDTX Quận 6</t>
  </si>
  <si>
    <t>Công nghệ kỹ thuật máy tính</t>
  </si>
  <si>
    <t>13/02/1999</t>
  </si>
  <si>
    <t>17C1-CMT2</t>
  </si>
  <si>
    <t>17C10941</t>
  </si>
  <si>
    <t>17001137</t>
  </si>
  <si>
    <t>Phan Vũ Trường</t>
  </si>
  <si>
    <t>62 ấp 4 , Thanh Lập, Thanh Phú, Bến Lức, Long An</t>
  </si>
  <si>
    <t>301727270</t>
  </si>
  <si>
    <t>0924175457</t>
  </si>
  <si>
    <t>THPT Vọng Thê</t>
  </si>
  <si>
    <t>17C14380</t>
  </si>
  <si>
    <t>17003877</t>
  </si>
  <si>
    <t>Hàm Tân</t>
  </si>
  <si>
    <t>Đường Lê Thánh Tôn, Thôn Hiệp Hòa, Xã Tân Hải, Thị Xã Lagi, Tỉnh Bình Thuận</t>
  </si>
  <si>
    <t>261455839</t>
  </si>
  <si>
    <t>0911996164</t>
  </si>
  <si>
    <t>Công nghệ may</t>
  </si>
  <si>
    <t>17C1-CNM2</t>
  </si>
  <si>
    <t>17C14139</t>
  </si>
  <si>
    <t>17003373</t>
  </si>
  <si>
    <t>Đinh Trần Hạnh</t>
  </si>
  <si>
    <t>Ấp 5 xã mỹ thạnh huyện thủ thừa tỉnh long an</t>
  </si>
  <si>
    <t>Ấp 5, Xã Mỹ Thạnh, Huyện Thủ Thừa,Tỉnh Long An</t>
  </si>
  <si>
    <t>Ấp 5, Xã Mỹ Thạnh, Huyện Thủ Thừa,tỉnh Long An</t>
  </si>
  <si>
    <t>THPT Thủ Khoa Thừa</t>
  </si>
  <si>
    <t>301672306</t>
  </si>
  <si>
    <t>01866717647</t>
  </si>
  <si>
    <t>Thêm</t>
  </si>
  <si>
    <t>Công nghệ ô tô</t>
  </si>
  <si>
    <t>11/10/1999</t>
  </si>
  <si>
    <t>TiH THCS và THPT Chu Văn An</t>
  </si>
  <si>
    <t>Ngà</t>
  </si>
  <si>
    <t>17C1-CNÔ5</t>
  </si>
  <si>
    <t>17C12331</t>
  </si>
  <si>
    <t>17001252</t>
  </si>
  <si>
    <t>Phùng Võ Ngọc</t>
  </si>
  <si>
    <t>27/10/1998</t>
  </si>
  <si>
    <t>173/11/10 Lê Đình Cẩn, KP6, phường Tân Tạo, quận Bình Tân, TP.HCM</t>
  </si>
  <si>
    <t>025754987</t>
  </si>
  <si>
    <t>0938253395</t>
  </si>
  <si>
    <t>17C1-CTM1</t>
  </si>
  <si>
    <t>Công nghệ chế tạo máy</t>
  </si>
  <si>
    <t>17C14981</t>
  </si>
  <si>
    <t>17003546</t>
  </si>
  <si>
    <t>ấp Thanh Phước, Thanh Điền, Châu Thành, Tây Ninh</t>
  </si>
  <si>
    <t>072099002050</t>
  </si>
  <si>
    <t>0926739043</t>
  </si>
  <si>
    <t>Điện công nghiệp</t>
  </si>
  <si>
    <t>Trường THPT Tư thục Nguyễn Bỉnh Khiêm</t>
  </si>
  <si>
    <t>17C1-ĐCN3</t>
  </si>
  <si>
    <t>17C15953</t>
  </si>
  <si>
    <t>17004725</t>
  </si>
  <si>
    <t>527A Huỳnh Văn Bánh, P.14, Q.Phú Nhuận, Tp. Hồ Chí Minh</t>
  </si>
  <si>
    <t>THPT Phú Nhuận</t>
  </si>
  <si>
    <t>025738254</t>
  </si>
  <si>
    <t>0898346110</t>
  </si>
  <si>
    <t>17C1-ĐCN4</t>
  </si>
  <si>
    <t>17C12701</t>
  </si>
  <si>
    <t>17002947</t>
  </si>
  <si>
    <t>Số nhà 09, Đường Kim Đồng, Tổ Dân Phố 4, Thị trấn MaDaGuôi, Huyện Đạ Huoai, Tỉnh Lâm Đồng</t>
  </si>
  <si>
    <t>251180097</t>
  </si>
  <si>
    <t>0868029982</t>
  </si>
  <si>
    <t>Công nghệ kỹ thuật điện, điện tử</t>
  </si>
  <si>
    <t>17C1-ĐĐT2</t>
  </si>
  <si>
    <t>UBND Huyện Hóc Môn</t>
  </si>
  <si>
    <t>17C13739</t>
  </si>
  <si>
    <t>17002234</t>
  </si>
  <si>
    <t>Nguyễn Đăng Minh</t>
  </si>
  <si>
    <t>Ấp Phước Thọ, Xã Bình Phước, Huyện Mang Thít, Tỉnh Vĩnh Long</t>
  </si>
  <si>
    <t>THPT Phạm Hùng</t>
  </si>
  <si>
    <t>331880987</t>
  </si>
  <si>
    <t>0971669926</t>
  </si>
  <si>
    <t>trung quoc</t>
  </si>
  <si>
    <t>17C1-KML1</t>
  </si>
  <si>
    <t>Kỹ thuật máy lạnh và điều hòa không khí</t>
  </si>
  <si>
    <t>17C11386</t>
  </si>
  <si>
    <t>17001289</t>
  </si>
  <si>
    <t>Phổ Văn, Đức Phổ, Quảng Ngãi</t>
  </si>
  <si>
    <t>0977446427</t>
  </si>
  <si>
    <t>17C1-KML2</t>
  </si>
  <si>
    <t>17C15575</t>
  </si>
  <si>
    <t>17004235</t>
  </si>
  <si>
    <t>XÃ NHÂN THẮNG, HUYỆN GIA BÌNH, TỈNH BẮC NINH</t>
  </si>
  <si>
    <t>14/19 Đỗ Thừa Luông, P. Tân Quý, quận Tân Phú, TP.HCM</t>
  </si>
  <si>
    <t>125847010</t>
  </si>
  <si>
    <t>0988427131</t>
  </si>
  <si>
    <t>17C1-KTD1</t>
  </si>
  <si>
    <t>17C13546</t>
  </si>
  <si>
    <t>17002061</t>
  </si>
  <si>
    <t>106/34A Tôn Thất Hiệp, P.13, Quận 11, TP.HCM</t>
  </si>
  <si>
    <t>025922651</t>
  </si>
  <si>
    <t>0947761688</t>
  </si>
  <si>
    <t>17C13989</t>
  </si>
  <si>
    <t>17002461</t>
  </si>
  <si>
    <t>Phạm Thị Cẩm</t>
  </si>
  <si>
    <t>Xy</t>
  </si>
  <si>
    <t>82/11B ẤP XUÂN THỚI ĐÔNG 3,xã XUÂN THỚI ĐÔNG,HÓC MÔN,TP.HCM</t>
  </si>
  <si>
    <t>026083075</t>
  </si>
  <si>
    <t>0904603181</t>
  </si>
  <si>
    <t>Lập trình máy tính</t>
  </si>
  <si>
    <t>17C1-LTM2</t>
  </si>
  <si>
    <t>17C15328</t>
  </si>
  <si>
    <t>17004134</t>
  </si>
  <si>
    <t>23/7A TRUNG ĐÔNG, XÃ THỚI TAM THÔN, HUYỆN HÓC MÔN, TP.HCM</t>
  </si>
  <si>
    <t>025767464</t>
  </si>
  <si>
    <t>Hóc Môn</t>
  </si>
  <si>
    <t>01626946760</t>
  </si>
  <si>
    <t>17C14815</t>
  </si>
  <si>
    <t>17003479</t>
  </si>
  <si>
    <t>Số 738/16/4, Quốc lộ 1A, P. Bình Hưng Hòa B, Quận Bình Tân, TP.HCM</t>
  </si>
  <si>
    <t>334942705</t>
  </si>
  <si>
    <t>0936924757</t>
  </si>
  <si>
    <t>17C15512</t>
  </si>
  <si>
    <t>17004187</t>
  </si>
  <si>
    <t>Ấp 2, Xã Bàu Cạn, Huyện Long Thành, Tỉnh Đồng Nai</t>
  </si>
  <si>
    <t>272673989</t>
  </si>
  <si>
    <t>01647311405</t>
  </si>
  <si>
    <t>17C1-NNA1</t>
  </si>
  <si>
    <t>Tiếng Anh</t>
  </si>
  <si>
    <t>17C10719</t>
  </si>
  <si>
    <t>17001972</t>
  </si>
  <si>
    <t>Bùi Thị Hoài</t>
  </si>
  <si>
    <t>Thôn Tiến Phú, Xã Quảng Tiến, Huyện Cưmgar, Tỉnh Đắk Lắk</t>
  </si>
  <si>
    <t>THPT Cư MGar</t>
  </si>
  <si>
    <t>241779043</t>
  </si>
  <si>
    <t>0944747026</t>
  </si>
  <si>
    <t>17C14417</t>
  </si>
  <si>
    <t>17002928</t>
  </si>
  <si>
    <t>Phạm Thị Kim</t>
  </si>
  <si>
    <t>202/5 Ấp 5, xã Mỹ Thạnh, Thủ Thừa, Long An</t>
  </si>
  <si>
    <t>0908132347</t>
  </si>
  <si>
    <t>17C14966</t>
  </si>
  <si>
    <t>17004286</t>
  </si>
  <si>
    <t>Từ Trinh Đông</t>
  </si>
  <si>
    <t>Ấp tân long 2 tân thành bình bến tre</t>
  </si>
  <si>
    <t>số nhà 31, Ấp Tân Long 2, xã Tân Thành Bình, huyện Mỏ Cày Bắc, tỉnh Bến Tre</t>
  </si>
  <si>
    <t>341765100</t>
  </si>
  <si>
    <t>01208725386</t>
  </si>
  <si>
    <t>Cogaixauxi2016@gmail.com</t>
  </si>
  <si>
    <t>17C11389</t>
  </si>
  <si>
    <t>17000773</t>
  </si>
  <si>
    <t>Hoàng Vũ Phương</t>
  </si>
  <si>
    <t>528/5/43 Điện Biên Phủ, P.11, Q.10, TP.HCM</t>
  </si>
  <si>
    <t>025790334</t>
  </si>
  <si>
    <t>0983737813</t>
  </si>
  <si>
    <t>17C10429</t>
  </si>
  <si>
    <t>17001354</t>
  </si>
  <si>
    <t>Trượng Thị</t>
  </si>
  <si>
    <t>Ninh Phước - Ninh Thuận</t>
  </si>
  <si>
    <t>Hiếu Lẽ, Phước Hậu, Ninh Phước, Ninh Thuận</t>
  </si>
  <si>
    <t>Gò Vấp, phường 17 thành phố HCM</t>
  </si>
  <si>
    <t>264484629</t>
  </si>
  <si>
    <t xml:space="preserve">Hiếu Lễ, Phước Hậu, Ninh Phước, Ninh Thuận </t>
  </si>
  <si>
    <t>01645927926</t>
  </si>
  <si>
    <t>17C15700</t>
  </si>
  <si>
    <t>17004566</t>
  </si>
  <si>
    <t>phong sơn - phong điền - thừa thiên huế</t>
  </si>
  <si>
    <t>thôn Mỹ Chánh, xã Hải chánh, huyện Hải Lăng, tỉnh Quảng trị</t>
  </si>
  <si>
    <t>THPT Bùi Dục Tài</t>
  </si>
  <si>
    <t>197412274</t>
  </si>
  <si>
    <t>13/10/2015</t>
  </si>
  <si>
    <t>CA tỉnh Quảng Trị</t>
  </si>
  <si>
    <t>01686452306</t>
  </si>
  <si>
    <t>gackool.20498@gmail.com</t>
  </si>
  <si>
    <t>17C14664</t>
  </si>
  <si>
    <t>17003263</t>
  </si>
  <si>
    <t>07/03/1997</t>
  </si>
  <si>
    <t>65 CÁCH MẠNG, PHƯỜNG TÂN THÀNH, QUẬN TÂN PHÚ, TPHCM</t>
  </si>
  <si>
    <t>025545178</t>
  </si>
  <si>
    <t>21/04/2007</t>
  </si>
  <si>
    <t>0901255031</t>
  </si>
  <si>
    <t>09/09/2017</t>
  </si>
  <si>
    <t>17C1-QTD1</t>
  </si>
  <si>
    <t>Quản trị doanh nghiệp</t>
  </si>
  <si>
    <t>17C15710</t>
  </si>
  <si>
    <t>17004604</t>
  </si>
  <si>
    <t>28/08/1995</t>
  </si>
  <si>
    <t>Ấp 5, xã Nhị Thanh, huyện Thủ Thừa, tỉnh Long An</t>
  </si>
  <si>
    <t>301530920</t>
  </si>
  <si>
    <t>01234050100</t>
  </si>
  <si>
    <t>17C15855</t>
  </si>
  <si>
    <t>17004597</t>
  </si>
  <si>
    <t>Nguyễn Tô Yến</t>
  </si>
  <si>
    <t>261539666</t>
  </si>
  <si>
    <t>0933116022</t>
  </si>
  <si>
    <t>17C1-TĐH1</t>
  </si>
  <si>
    <t>Công nghệ kỹ thuật điều khiển và tự động hóa</t>
  </si>
  <si>
    <t>17C12363</t>
  </si>
  <si>
    <t>17002402</t>
  </si>
  <si>
    <t>21/11/1997</t>
  </si>
  <si>
    <t>Xã Tịnh Châu, Huyện Sơn Tịnh, tỉnh Quảng Ngãi</t>
  </si>
  <si>
    <t>Đội 4, Thôn Phú Bình, xã Tịnh Châu, huyện Sơn Tịnh, TP.Quảng Ngãi, Quảng Ngãi</t>
  </si>
  <si>
    <t>212478531</t>
  </si>
  <si>
    <t>15/07/2015</t>
  </si>
  <si>
    <t>01256922066</t>
  </si>
  <si>
    <t>17C1-VSL1</t>
  </si>
  <si>
    <t>Vận hành, sửa chữa thiết bị lạnh</t>
  </si>
  <si>
    <t>17C14477</t>
  </si>
  <si>
    <t>17003039</t>
  </si>
  <si>
    <t>Đội 1, Xã Giao Nhân, Huyện Giao Thủy, Tỉnh Nam Định</t>
  </si>
  <si>
    <t>036099000217</t>
  </si>
  <si>
    <t>0933954697</t>
  </si>
  <si>
    <t>Trung cấp</t>
  </si>
  <si>
    <t>2017-2020</t>
  </si>
  <si>
    <t>28/02/2002</t>
  </si>
  <si>
    <t>17T4-LĐL1</t>
  </si>
  <si>
    <t>17T41188</t>
  </si>
  <si>
    <t>17002028</t>
  </si>
  <si>
    <t>Tân Bình, TP .Hồ Chí Minh</t>
  </si>
  <si>
    <t>736/7 Cách Mạng Tháng Tám, Phường 5, quận Tân Bình, TP.HCM</t>
  </si>
  <si>
    <t>079202009492</t>
  </si>
  <si>
    <t xml:space="preserve">Công An Quận Tân Bình </t>
  </si>
  <si>
    <t>0938954652</t>
  </si>
  <si>
    <t>MUA BHYT NĂM 2019 ( 19/12/2018-25/12/2018)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</si>
</sst>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</cellStyleXfs>
  <cellXfs count="1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5" xfId="0" applyFont="1" applyFill="1" applyBorder="1" applyAlignment="1">
      <alignment horizontal="center" vertical="center"/>
    </xf>
    <xf numFmtId="2" fontId="4" fillId="3" borderId="5" xfId="0" applyNumberFormat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14" fontId="4" fillId="3" borderId="5" xfId="0" applyNumberFormat="1" applyFont="1" applyFill="1" applyBorder="1" applyAlignment="1">
      <alignment horizontal="center" vertical="center"/>
    </xf>
    <xf numFmtId="0" fontId="4" fillId="3" borderId="5" xfId="0" quotePrefix="1" applyFont="1" applyFill="1" applyBorder="1" applyAlignment="1">
      <alignment horizontal="left" vertical="center"/>
    </xf>
    <xf numFmtId="49" fontId="4" fillId="3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3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&#7842;O%20HI&#7874;M%20HS-SV/B&#7842;O%20HI&#7874;M%20Y%20T&#7870;/2018-2019/MUA%20BHYT%20NH%202018-2019/DS%20THU%20TI&#7872;N%20BHYT%20NH%202018-2019_T12_19_12_2018%20DEN%2026_12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17003373</v>
          </cell>
        </row>
        <row r="9">
          <cell r="C9" t="str">
            <v>17002402</v>
          </cell>
        </row>
        <row r="10">
          <cell r="C10" t="str">
            <v>17001137</v>
          </cell>
        </row>
        <row r="11">
          <cell r="C11" t="str">
            <v>17002061</v>
          </cell>
        </row>
        <row r="12">
          <cell r="C12" t="str">
            <v>17004286</v>
          </cell>
        </row>
        <row r="13">
          <cell r="C13" t="str">
            <v>16002991</v>
          </cell>
        </row>
        <row r="14">
          <cell r="C14" t="str">
            <v>16002389</v>
          </cell>
        </row>
        <row r="15">
          <cell r="C15" t="str">
            <v>17003877</v>
          </cell>
        </row>
        <row r="16">
          <cell r="C16" t="str">
            <v>17004235</v>
          </cell>
        </row>
        <row r="17">
          <cell r="C17" t="str">
            <v>17002028</v>
          </cell>
        </row>
        <row r="18">
          <cell r="C18" t="str">
            <v>16003663</v>
          </cell>
        </row>
        <row r="19">
          <cell r="C19" t="str">
            <v>17002234</v>
          </cell>
        </row>
        <row r="20">
          <cell r="C20" t="str">
            <v>17004566</v>
          </cell>
        </row>
        <row r="21">
          <cell r="C21" t="str">
            <v>17004604</v>
          </cell>
        </row>
        <row r="22">
          <cell r="C22" t="str">
            <v>17003263</v>
          </cell>
        </row>
        <row r="23">
          <cell r="C23" t="str">
            <v>17003546</v>
          </cell>
        </row>
        <row r="24">
          <cell r="C24" t="str">
            <v>17001252</v>
          </cell>
        </row>
        <row r="25">
          <cell r="C25" t="str">
            <v>16003284</v>
          </cell>
        </row>
        <row r="26">
          <cell r="C26" t="str">
            <v>17004134</v>
          </cell>
        </row>
        <row r="27">
          <cell r="C27" t="str">
            <v>17004187</v>
          </cell>
        </row>
        <row r="28">
          <cell r="C28" t="str">
            <v>17004725</v>
          </cell>
        </row>
        <row r="29">
          <cell r="C29" t="str">
            <v>17003039</v>
          </cell>
        </row>
        <row r="30">
          <cell r="C30" t="str">
            <v>16003639</v>
          </cell>
        </row>
        <row r="31">
          <cell r="C31" t="str">
            <v>16000707</v>
          </cell>
        </row>
        <row r="32">
          <cell r="C32" t="str">
            <v>16000984</v>
          </cell>
        </row>
        <row r="33">
          <cell r="C33" t="str">
            <v>17002461</v>
          </cell>
        </row>
        <row r="34">
          <cell r="C34" t="str">
            <v>16003656</v>
          </cell>
        </row>
        <row r="35">
          <cell r="C35" t="str">
            <v>17003479</v>
          </cell>
        </row>
        <row r="36">
          <cell r="C36" t="str">
            <v>16001149</v>
          </cell>
        </row>
        <row r="37">
          <cell r="C37" t="str">
            <v>17004308</v>
          </cell>
        </row>
        <row r="38">
          <cell r="C38" t="str">
            <v>16003702</v>
          </cell>
        </row>
        <row r="39">
          <cell r="C39" t="str">
            <v>17004597</v>
          </cell>
        </row>
        <row r="40">
          <cell r="C40" t="str">
            <v>16002527</v>
          </cell>
        </row>
        <row r="41">
          <cell r="C41" t="str">
            <v>16003022</v>
          </cell>
        </row>
        <row r="42">
          <cell r="C42" t="str">
            <v>17002947</v>
          </cell>
        </row>
        <row r="43">
          <cell r="C43" t="str">
            <v>16002224</v>
          </cell>
        </row>
        <row r="44">
          <cell r="C44" t="str">
            <v>16000832</v>
          </cell>
        </row>
        <row r="45">
          <cell r="C45" t="str">
            <v>17000773</v>
          </cell>
        </row>
        <row r="46">
          <cell r="C46" t="str">
            <v>16002492</v>
          </cell>
        </row>
        <row r="47">
          <cell r="C47" t="str">
            <v>16001030</v>
          </cell>
        </row>
        <row r="48">
          <cell r="C48" t="str">
            <v>17001289</v>
          </cell>
        </row>
        <row r="49">
          <cell r="C49" t="str">
            <v>16002432</v>
          </cell>
        </row>
        <row r="50">
          <cell r="C50" t="str">
            <v>16002355</v>
          </cell>
        </row>
        <row r="51">
          <cell r="C51" t="str">
            <v>16002163</v>
          </cell>
        </row>
        <row r="52">
          <cell r="C52" t="str">
            <v>17002928</v>
          </cell>
        </row>
        <row r="53">
          <cell r="C53" t="str">
            <v>17001972</v>
          </cell>
        </row>
        <row r="54">
          <cell r="C54" t="str">
            <v>17001354</v>
          </cell>
        </row>
        <row r="55">
          <cell r="C55" t="str">
            <v>17002871</v>
          </cell>
        </row>
        <row r="56">
          <cell r="C56" t="str">
            <v>16002636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1"/>
  <sheetViews>
    <sheetView showGridLines="0" tabSelected="1" zoomScaleNormal="100" zoomScaleSheetLayoutView="98" workbookViewId="0">
      <selection activeCell="AX13" sqref="AX13"/>
    </sheetView>
  </sheetViews>
  <sheetFormatPr defaultRowHeight="12.75" x14ac:dyDescent="0.2"/>
  <cols>
    <col min="1" max="1" width="6.28515625" style="2" customWidth="1"/>
    <col min="2" max="2" width="12.5703125" style="16" hidden="1" customWidth="1"/>
    <col min="3" max="3" width="15.5703125" style="16" customWidth="1"/>
    <col min="4" max="4" width="20.42578125" style="2" customWidth="1"/>
    <col min="5" max="5" width="9.5703125" style="2" customWidth="1"/>
    <col min="6" max="6" width="9" style="16" hidden="1" customWidth="1"/>
    <col min="7" max="7" width="12.28515625" style="2" customWidth="1"/>
    <col min="8" max="8" width="13.85546875" style="2" hidden="1" customWidth="1"/>
    <col min="9" max="9" width="19.42578125" style="2" hidden="1" customWidth="1"/>
    <col min="10" max="10" width="22" style="2" hidden="1" customWidth="1"/>
    <col min="11" max="11" width="19.5703125" style="2" hidden="1" customWidth="1"/>
    <col min="12" max="12" width="14.5703125" style="2" hidden="1" customWidth="1"/>
    <col min="13" max="13" width="8" style="2" hidden="1" customWidth="1"/>
    <col min="14" max="14" width="9.28515625" style="2" hidden="1" customWidth="1"/>
    <col min="15" max="15" width="20.7109375" style="2" hidden="1" customWidth="1"/>
    <col min="16" max="16" width="20.140625" style="2" hidden="1" customWidth="1"/>
    <col min="17" max="17" width="13.5703125" style="2" hidden="1" customWidth="1"/>
    <col min="18" max="18" width="16.28515625" style="2" hidden="1" customWidth="1"/>
    <col min="19" max="20" width="11.140625" style="2" hidden="1" customWidth="1"/>
    <col min="21" max="21" width="11.28515625" style="2" hidden="1" customWidth="1"/>
    <col min="22" max="22" width="11.140625" style="2" hidden="1" customWidth="1"/>
    <col min="23" max="23" width="10.85546875" style="2" hidden="1" customWidth="1"/>
    <col min="24" max="24" width="10.7109375" style="2" hidden="1" customWidth="1"/>
    <col min="25" max="25" width="11.28515625" style="2" hidden="1" customWidth="1"/>
    <col min="26" max="28" width="9" style="2" hidden="1" customWidth="1"/>
    <col min="29" max="29" width="12.5703125" style="2" hidden="1" customWidth="1"/>
    <col min="30" max="30" width="16.5703125" style="16" customWidth="1"/>
    <col min="31" max="31" width="7.5703125" style="16" hidden="1" customWidth="1"/>
    <col min="32" max="32" width="13.140625" style="16" hidden="1" customWidth="1"/>
    <col min="33" max="33" width="14.140625" style="16" hidden="1" customWidth="1"/>
    <col min="34" max="34" width="14.85546875" style="16" hidden="1" customWidth="1"/>
    <col min="35" max="35" width="14.28515625" style="16" hidden="1" customWidth="1"/>
    <col min="36" max="36" width="12.85546875" style="16" customWidth="1"/>
    <col min="37" max="39" width="12.28515625" style="16" hidden="1" customWidth="1"/>
    <col min="40" max="40" width="12" style="16" hidden="1" customWidth="1"/>
    <col min="41" max="41" width="11.5703125" style="17" hidden="1" customWidth="1"/>
    <col min="42" max="42" width="7.85546875" style="17" hidden="1" customWidth="1"/>
    <col min="43" max="43" width="11.28515625" style="17" customWidth="1"/>
    <col min="44" max="44" width="9.7109375" style="17" hidden="1" customWidth="1"/>
    <col min="45" max="45" width="8.85546875" style="16" hidden="1" customWidth="1"/>
    <col min="46" max="46" width="8.28515625" style="16" customWidth="1"/>
    <col min="47" max="16384" width="9.140625" style="2"/>
  </cols>
  <sheetData>
    <row r="1" spans="1:46" ht="38.25" customHeight="1" x14ac:dyDescent="0.2">
      <c r="A1" s="1" t="s">
        <v>723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s="6" customFormat="1" ht="26.25" customHeight="1" x14ac:dyDescent="0.2">
      <c r="A2" s="3" t="s">
        <v>0</v>
      </c>
      <c r="B2" s="3" t="s">
        <v>1</v>
      </c>
      <c r="C2" s="3" t="s">
        <v>2</v>
      </c>
      <c r="D2" s="4" t="s">
        <v>3</v>
      </c>
      <c r="E2" s="5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  <c r="AB2" s="3" t="s">
        <v>27</v>
      </c>
      <c r="AC2" s="3" t="s">
        <v>28</v>
      </c>
      <c r="AD2" s="3" t="s">
        <v>29</v>
      </c>
      <c r="AE2" s="3" t="s">
        <v>30</v>
      </c>
      <c r="AF2" s="3" t="s">
        <v>31</v>
      </c>
      <c r="AG2" s="3" t="s">
        <v>32</v>
      </c>
      <c r="AH2" s="3" t="s">
        <v>33</v>
      </c>
      <c r="AI2" s="3" t="s">
        <v>34</v>
      </c>
      <c r="AJ2" s="3" t="s">
        <v>35</v>
      </c>
      <c r="AK2" s="3" t="s">
        <v>36</v>
      </c>
      <c r="AL2" s="3" t="s">
        <v>37</v>
      </c>
      <c r="AM2" s="3" t="s">
        <v>38</v>
      </c>
      <c r="AN2" s="3" t="s">
        <v>37</v>
      </c>
      <c r="AO2" s="3" t="s">
        <v>39</v>
      </c>
      <c r="AP2" s="3" t="s">
        <v>40</v>
      </c>
      <c r="AQ2" s="3" t="s">
        <v>41</v>
      </c>
      <c r="AR2" s="3" t="s">
        <v>42</v>
      </c>
      <c r="AS2" s="3" t="s">
        <v>43</v>
      </c>
      <c r="AT2" s="3" t="s">
        <v>44</v>
      </c>
    </row>
    <row r="3" spans="1:46" ht="18.75" customHeight="1" x14ac:dyDescent="0.2">
      <c r="A3" s="7">
        <v>1</v>
      </c>
      <c r="B3" s="8">
        <v>16.04806</v>
      </c>
      <c r="C3" s="9" t="s">
        <v>128</v>
      </c>
      <c r="D3" s="10" t="s">
        <v>106</v>
      </c>
      <c r="E3" s="11" t="s">
        <v>129</v>
      </c>
      <c r="F3" s="7" t="s">
        <v>45</v>
      </c>
      <c r="G3" s="9" t="s">
        <v>130</v>
      </c>
      <c r="H3" s="9" t="s">
        <v>62</v>
      </c>
      <c r="I3" s="12" t="s">
        <v>131</v>
      </c>
      <c r="J3" s="12"/>
      <c r="K3" s="12" t="s">
        <v>132</v>
      </c>
      <c r="L3" s="12"/>
      <c r="M3" s="12" t="s">
        <v>48</v>
      </c>
      <c r="N3" s="12"/>
      <c r="O3" s="12" t="s">
        <v>133</v>
      </c>
      <c r="P3" s="12" t="s">
        <v>134</v>
      </c>
      <c r="Q3" s="12"/>
      <c r="R3" s="12"/>
      <c r="S3" s="12" t="s">
        <v>72</v>
      </c>
      <c r="T3" s="12" t="s">
        <v>131</v>
      </c>
      <c r="U3" s="12" t="s">
        <v>132</v>
      </c>
      <c r="V3" s="12" t="s">
        <v>51</v>
      </c>
      <c r="W3" s="12" t="s">
        <v>135</v>
      </c>
      <c r="X3" s="7"/>
      <c r="Y3" s="7"/>
      <c r="Z3" s="9" t="s">
        <v>136</v>
      </c>
      <c r="AA3" s="7" t="s">
        <v>137</v>
      </c>
      <c r="AB3" s="7" t="s">
        <v>138</v>
      </c>
      <c r="AC3" s="12" t="s">
        <v>121</v>
      </c>
      <c r="AD3" s="7" t="s">
        <v>121</v>
      </c>
      <c r="AE3" s="12">
        <v>2016</v>
      </c>
      <c r="AF3" s="12" t="s">
        <v>52</v>
      </c>
      <c r="AG3" s="12" t="s">
        <v>53</v>
      </c>
      <c r="AH3" s="12" t="s">
        <v>54</v>
      </c>
      <c r="AI3" s="12" t="s">
        <v>122</v>
      </c>
      <c r="AJ3" s="12" t="s">
        <v>55</v>
      </c>
      <c r="AK3" s="12"/>
      <c r="AL3" s="12"/>
      <c r="AM3" s="12"/>
      <c r="AN3" s="12"/>
      <c r="AO3" s="14" t="s">
        <v>139</v>
      </c>
      <c r="AP3" s="12"/>
      <c r="AQ3" s="12" t="s">
        <v>56</v>
      </c>
      <c r="AR3" s="12"/>
      <c r="AS3" s="12"/>
      <c r="AT3" s="7" t="str">
        <f>IF(C3=VLOOKUP(C3,[1]Sheet1!$C$8:$C$56,1,0),"Đ5",0)</f>
        <v>Đ5</v>
      </c>
    </row>
    <row r="4" spans="1:46" ht="18.75" customHeight="1" x14ac:dyDescent="0.2">
      <c r="A4" s="7">
        <v>2</v>
      </c>
      <c r="B4" s="8">
        <v>16.04374</v>
      </c>
      <c r="C4" s="9" t="s">
        <v>164</v>
      </c>
      <c r="D4" s="10" t="s">
        <v>165</v>
      </c>
      <c r="E4" s="11" t="s">
        <v>166</v>
      </c>
      <c r="F4" s="7" t="s">
        <v>45</v>
      </c>
      <c r="G4" s="9" t="s">
        <v>167</v>
      </c>
      <c r="H4" s="9" t="s">
        <v>59</v>
      </c>
      <c r="I4" s="12" t="s">
        <v>63</v>
      </c>
      <c r="J4" s="12" t="s">
        <v>74</v>
      </c>
      <c r="K4" s="12" t="s">
        <v>75</v>
      </c>
      <c r="L4" s="12"/>
      <c r="M4" s="12" t="s">
        <v>48</v>
      </c>
      <c r="N4" s="12" t="s">
        <v>65</v>
      </c>
      <c r="O4" s="12" t="s">
        <v>168</v>
      </c>
      <c r="P4" s="12" t="s">
        <v>168</v>
      </c>
      <c r="Q4" s="12"/>
      <c r="R4" s="12"/>
      <c r="S4" s="12" t="s">
        <v>50</v>
      </c>
      <c r="T4" s="12" t="s">
        <v>63</v>
      </c>
      <c r="U4" s="12" t="s">
        <v>75</v>
      </c>
      <c r="V4" s="12" t="s">
        <v>51</v>
      </c>
      <c r="W4" s="12" t="s">
        <v>76</v>
      </c>
      <c r="X4" s="7"/>
      <c r="Y4" s="7"/>
      <c r="Z4" s="9" t="s">
        <v>169</v>
      </c>
      <c r="AA4" s="13">
        <v>43286</v>
      </c>
      <c r="AB4" s="7" t="s">
        <v>74</v>
      </c>
      <c r="AC4" s="12" t="s">
        <v>121</v>
      </c>
      <c r="AD4" s="7" t="s">
        <v>121</v>
      </c>
      <c r="AE4" s="12">
        <v>2016</v>
      </c>
      <c r="AF4" s="12" t="s">
        <v>52</v>
      </c>
      <c r="AG4" s="12" t="s">
        <v>53</v>
      </c>
      <c r="AH4" s="12" t="s">
        <v>54</v>
      </c>
      <c r="AI4" s="12" t="s">
        <v>122</v>
      </c>
      <c r="AJ4" s="12" t="s">
        <v>55</v>
      </c>
      <c r="AK4" s="12"/>
      <c r="AL4" s="12"/>
      <c r="AM4" s="12"/>
      <c r="AN4" s="12"/>
      <c r="AO4" s="14" t="s">
        <v>170</v>
      </c>
      <c r="AP4" s="12"/>
      <c r="AQ4" s="12" t="s">
        <v>56</v>
      </c>
      <c r="AR4" s="12"/>
      <c r="AS4" s="12"/>
      <c r="AT4" s="7" t="str">
        <f>IF(C4=VLOOKUP(C4,[1]Sheet1!$C$8:$C$56,1,0),"Đ5",0)</f>
        <v>Đ5</v>
      </c>
    </row>
    <row r="5" spans="1:46" ht="18.75" customHeight="1" x14ac:dyDescent="0.2">
      <c r="A5" s="7">
        <v>3</v>
      </c>
      <c r="B5" s="8">
        <v>16.039919999999999</v>
      </c>
      <c r="C5" s="9" t="s">
        <v>182</v>
      </c>
      <c r="D5" s="10" t="s">
        <v>183</v>
      </c>
      <c r="E5" s="11" t="s">
        <v>184</v>
      </c>
      <c r="F5" s="7" t="s">
        <v>45</v>
      </c>
      <c r="G5" s="9" t="s">
        <v>160</v>
      </c>
      <c r="H5" s="9" t="s">
        <v>84</v>
      </c>
      <c r="I5" s="12" t="s">
        <v>104</v>
      </c>
      <c r="J5" s="12"/>
      <c r="K5" s="12" t="s">
        <v>163</v>
      </c>
      <c r="L5" s="12"/>
      <c r="M5" s="12" t="s">
        <v>48</v>
      </c>
      <c r="N5" s="12"/>
      <c r="O5" s="12" t="s">
        <v>185</v>
      </c>
      <c r="P5" s="12" t="s">
        <v>186</v>
      </c>
      <c r="Q5" s="12"/>
      <c r="R5" s="12"/>
      <c r="S5" s="12" t="s">
        <v>72</v>
      </c>
      <c r="T5" s="12" t="s">
        <v>104</v>
      </c>
      <c r="U5" s="12" t="s">
        <v>163</v>
      </c>
      <c r="V5" s="12" t="s">
        <v>51</v>
      </c>
      <c r="W5" s="12" t="s">
        <v>187</v>
      </c>
      <c r="X5" s="7"/>
      <c r="Y5" s="7"/>
      <c r="Z5" s="9" t="s">
        <v>188</v>
      </c>
      <c r="AA5" s="7" t="s">
        <v>189</v>
      </c>
      <c r="AB5" s="7" t="s">
        <v>104</v>
      </c>
      <c r="AC5" s="12" t="s">
        <v>173</v>
      </c>
      <c r="AD5" s="7" t="s">
        <v>173</v>
      </c>
      <c r="AE5" s="12">
        <v>2016</v>
      </c>
      <c r="AF5" s="12" t="s">
        <v>52</v>
      </c>
      <c r="AG5" s="12" t="s">
        <v>53</v>
      </c>
      <c r="AH5" s="12" t="s">
        <v>54</v>
      </c>
      <c r="AI5" s="12" t="s">
        <v>122</v>
      </c>
      <c r="AJ5" s="12" t="s">
        <v>55</v>
      </c>
      <c r="AK5" s="12"/>
      <c r="AL5" s="12"/>
      <c r="AM5" s="12"/>
      <c r="AN5" s="12"/>
      <c r="AO5" s="14" t="s">
        <v>190</v>
      </c>
      <c r="AP5" s="12"/>
      <c r="AQ5" s="12" t="s">
        <v>56</v>
      </c>
      <c r="AR5" s="12"/>
      <c r="AS5" s="12"/>
      <c r="AT5" s="7" t="str">
        <f>IF(C5=VLOOKUP(C5,[1]Sheet1!$C$8:$C$56,1,0),"Đ5",0)</f>
        <v>Đ5</v>
      </c>
    </row>
    <row r="6" spans="1:46" ht="18.75" customHeight="1" x14ac:dyDescent="0.2">
      <c r="A6" s="7">
        <v>4</v>
      </c>
      <c r="B6" s="8">
        <v>16.035399999999999</v>
      </c>
      <c r="C6" s="9" t="s">
        <v>227</v>
      </c>
      <c r="D6" s="10" t="s">
        <v>57</v>
      </c>
      <c r="E6" s="11" t="s">
        <v>228</v>
      </c>
      <c r="F6" s="7" t="s">
        <v>45</v>
      </c>
      <c r="G6" s="9" t="s">
        <v>229</v>
      </c>
      <c r="H6" s="9" t="s">
        <v>215</v>
      </c>
      <c r="I6" s="12" t="s">
        <v>101</v>
      </c>
      <c r="J6" s="12" t="s">
        <v>230</v>
      </c>
      <c r="K6" s="12" t="s">
        <v>124</v>
      </c>
      <c r="L6" s="12"/>
      <c r="M6" s="12" t="s">
        <v>48</v>
      </c>
      <c r="N6" s="12" t="s">
        <v>49</v>
      </c>
      <c r="O6" s="12" t="s">
        <v>231</v>
      </c>
      <c r="P6" s="12" t="s">
        <v>231</v>
      </c>
      <c r="Q6" s="12"/>
      <c r="R6" s="12"/>
      <c r="S6" s="12" t="s">
        <v>72</v>
      </c>
      <c r="T6" s="12" t="s">
        <v>101</v>
      </c>
      <c r="U6" s="12" t="s">
        <v>124</v>
      </c>
      <c r="V6" s="12" t="s">
        <v>51</v>
      </c>
      <c r="W6" s="12" t="s">
        <v>232</v>
      </c>
      <c r="X6" s="7"/>
      <c r="Y6" s="7"/>
      <c r="Z6" s="9" t="s">
        <v>233</v>
      </c>
      <c r="AA6" s="7" t="s">
        <v>234</v>
      </c>
      <c r="AB6" s="7" t="s">
        <v>101</v>
      </c>
      <c r="AC6" s="12" t="s">
        <v>213</v>
      </c>
      <c r="AD6" s="7" t="s">
        <v>213</v>
      </c>
      <c r="AE6" s="12">
        <v>2016</v>
      </c>
      <c r="AF6" s="12" t="s">
        <v>52</v>
      </c>
      <c r="AG6" s="12" t="s">
        <v>53</v>
      </c>
      <c r="AH6" s="12" t="s">
        <v>54</v>
      </c>
      <c r="AI6" s="12" t="s">
        <v>122</v>
      </c>
      <c r="AJ6" s="12" t="s">
        <v>55</v>
      </c>
      <c r="AK6" s="12"/>
      <c r="AL6" s="12"/>
      <c r="AM6" s="12"/>
      <c r="AN6" s="12"/>
      <c r="AO6" s="14" t="s">
        <v>235</v>
      </c>
      <c r="AP6" s="12" t="s">
        <v>236</v>
      </c>
      <c r="AQ6" s="12" t="s">
        <v>56</v>
      </c>
      <c r="AR6" s="12" t="s">
        <v>61</v>
      </c>
      <c r="AS6" s="12"/>
      <c r="AT6" s="7" t="str">
        <f>IF(C6=VLOOKUP(C6,[1]Sheet1!$C$8:$C$56,1,0),"Đ5",0)</f>
        <v>Đ5</v>
      </c>
    </row>
    <row r="7" spans="1:46" ht="18.75" customHeight="1" x14ac:dyDescent="0.2">
      <c r="A7" s="7">
        <v>5</v>
      </c>
      <c r="B7" s="8">
        <v>16.031040000000001</v>
      </c>
      <c r="C7" s="9" t="s">
        <v>254</v>
      </c>
      <c r="D7" s="10" t="s">
        <v>83</v>
      </c>
      <c r="E7" s="11" t="s">
        <v>171</v>
      </c>
      <c r="F7" s="7" t="s">
        <v>45</v>
      </c>
      <c r="G7" s="9" t="s">
        <v>255</v>
      </c>
      <c r="H7" s="9" t="s">
        <v>105</v>
      </c>
      <c r="I7" s="12" t="s">
        <v>90</v>
      </c>
      <c r="J7" s="12" t="s">
        <v>256</v>
      </c>
      <c r="K7" s="12" t="s">
        <v>210</v>
      </c>
      <c r="L7" s="12"/>
      <c r="M7" s="12" t="s">
        <v>48</v>
      </c>
      <c r="N7" s="12" t="s">
        <v>49</v>
      </c>
      <c r="O7" s="12" t="s">
        <v>257</v>
      </c>
      <c r="P7" s="12" t="s">
        <v>258</v>
      </c>
      <c r="Q7" s="12"/>
      <c r="R7" s="12"/>
      <c r="S7" s="12" t="s">
        <v>72</v>
      </c>
      <c r="T7" s="12" t="s">
        <v>90</v>
      </c>
      <c r="U7" s="12" t="s">
        <v>210</v>
      </c>
      <c r="V7" s="12" t="s">
        <v>51</v>
      </c>
      <c r="W7" s="12" t="s">
        <v>259</v>
      </c>
      <c r="X7" s="7"/>
      <c r="Y7" s="7"/>
      <c r="Z7" s="9" t="s">
        <v>260</v>
      </c>
      <c r="AA7" s="7" t="s">
        <v>261</v>
      </c>
      <c r="AB7" s="7" t="s">
        <v>262</v>
      </c>
      <c r="AC7" s="12" t="s">
        <v>247</v>
      </c>
      <c r="AD7" s="7" t="s">
        <v>247</v>
      </c>
      <c r="AE7" s="12">
        <v>2016</v>
      </c>
      <c r="AF7" s="12" t="s">
        <v>52</v>
      </c>
      <c r="AG7" s="12" t="s">
        <v>53</v>
      </c>
      <c r="AH7" s="12" t="s">
        <v>248</v>
      </c>
      <c r="AI7" s="12" t="s">
        <v>249</v>
      </c>
      <c r="AJ7" s="12" t="s">
        <v>55</v>
      </c>
      <c r="AK7" s="12"/>
      <c r="AL7" s="12"/>
      <c r="AM7" s="12"/>
      <c r="AN7" s="12"/>
      <c r="AO7" s="14" t="s">
        <v>263</v>
      </c>
      <c r="AP7" s="12" t="s">
        <v>264</v>
      </c>
      <c r="AQ7" s="12" t="s">
        <v>56</v>
      </c>
      <c r="AR7" s="12"/>
      <c r="AS7" s="12"/>
      <c r="AT7" s="7" t="str">
        <f>IF(C7=VLOOKUP(C7,[1]Sheet1!$C$8:$C$56,1,0),"Đ5",0)</f>
        <v>Đ5</v>
      </c>
    </row>
    <row r="8" spans="1:46" ht="18.75" customHeight="1" x14ac:dyDescent="0.2">
      <c r="A8" s="7">
        <v>6</v>
      </c>
      <c r="B8" s="8">
        <v>16.058890000000002</v>
      </c>
      <c r="C8" s="9" t="s">
        <v>269</v>
      </c>
      <c r="D8" s="10" t="s">
        <v>207</v>
      </c>
      <c r="E8" s="11" t="s">
        <v>125</v>
      </c>
      <c r="F8" s="7" t="s">
        <v>45</v>
      </c>
      <c r="G8" s="9" t="s">
        <v>195</v>
      </c>
      <c r="H8" s="9" t="s">
        <v>270</v>
      </c>
      <c r="I8" s="12" t="s">
        <v>67</v>
      </c>
      <c r="J8" s="12"/>
      <c r="K8" s="12" t="s">
        <v>174</v>
      </c>
      <c r="L8" s="12"/>
      <c r="M8" s="12" t="s">
        <v>48</v>
      </c>
      <c r="N8" s="12"/>
      <c r="O8" s="12" t="s">
        <v>271</v>
      </c>
      <c r="P8" s="12" t="s">
        <v>272</v>
      </c>
      <c r="Q8" s="12"/>
      <c r="R8" s="12"/>
      <c r="S8" s="12" t="s">
        <v>66</v>
      </c>
      <c r="T8" s="12" t="s">
        <v>67</v>
      </c>
      <c r="U8" s="12" t="s">
        <v>174</v>
      </c>
      <c r="V8" s="12" t="s">
        <v>51</v>
      </c>
      <c r="W8" s="12" t="s">
        <v>175</v>
      </c>
      <c r="X8" s="7"/>
      <c r="Y8" s="7"/>
      <c r="Z8" s="9" t="s">
        <v>273</v>
      </c>
      <c r="AA8" s="7"/>
      <c r="AB8" s="7"/>
      <c r="AC8" s="12" t="s">
        <v>268</v>
      </c>
      <c r="AD8" s="7" t="s">
        <v>268</v>
      </c>
      <c r="AE8" s="12">
        <v>2016</v>
      </c>
      <c r="AF8" s="12" t="s">
        <v>52</v>
      </c>
      <c r="AG8" s="12" t="s">
        <v>53</v>
      </c>
      <c r="AH8" s="12" t="s">
        <v>248</v>
      </c>
      <c r="AI8" s="12" t="s">
        <v>249</v>
      </c>
      <c r="AJ8" s="12" t="s">
        <v>55</v>
      </c>
      <c r="AK8" s="12"/>
      <c r="AL8" s="12"/>
      <c r="AM8" s="12"/>
      <c r="AN8" s="12"/>
      <c r="AO8" s="14" t="s">
        <v>274</v>
      </c>
      <c r="AP8" s="12"/>
      <c r="AQ8" s="12" t="s">
        <v>56</v>
      </c>
      <c r="AR8" s="12"/>
      <c r="AS8" s="12"/>
      <c r="AT8" s="7" t="str">
        <f>IF(C8=VLOOKUP(C8,[1]Sheet1!$C$8:$C$56,1,0),"Đ5",0)</f>
        <v>Đ5</v>
      </c>
    </row>
    <row r="9" spans="1:46" ht="18.75" customHeight="1" x14ac:dyDescent="0.2">
      <c r="A9" s="7">
        <v>7</v>
      </c>
      <c r="B9" s="8">
        <v>16.010560000000002</v>
      </c>
      <c r="C9" s="9" t="s">
        <v>291</v>
      </c>
      <c r="D9" s="10" t="s">
        <v>292</v>
      </c>
      <c r="E9" s="11" t="s">
        <v>275</v>
      </c>
      <c r="F9" s="7" t="s">
        <v>45</v>
      </c>
      <c r="G9" s="9" t="s">
        <v>152</v>
      </c>
      <c r="H9" s="9" t="s">
        <v>62</v>
      </c>
      <c r="I9" s="12" t="s">
        <v>77</v>
      </c>
      <c r="J9" s="12" t="s">
        <v>293</v>
      </c>
      <c r="K9" s="12" t="s">
        <v>241</v>
      </c>
      <c r="L9" s="12"/>
      <c r="M9" s="12" t="s">
        <v>48</v>
      </c>
      <c r="N9" s="12" t="s">
        <v>49</v>
      </c>
      <c r="O9" s="12" t="s">
        <v>294</v>
      </c>
      <c r="P9" s="12" t="s">
        <v>295</v>
      </c>
      <c r="Q9" s="12"/>
      <c r="R9" s="12"/>
      <c r="S9" s="12" t="s">
        <v>72</v>
      </c>
      <c r="T9" s="12" t="s">
        <v>77</v>
      </c>
      <c r="U9" s="12" t="s">
        <v>241</v>
      </c>
      <c r="V9" s="12" t="s">
        <v>51</v>
      </c>
      <c r="W9" s="12" t="s">
        <v>266</v>
      </c>
      <c r="X9" s="7"/>
      <c r="Y9" s="7"/>
      <c r="Z9" s="9" t="s">
        <v>296</v>
      </c>
      <c r="AA9" s="7" t="s">
        <v>284</v>
      </c>
      <c r="AB9" s="7" t="s">
        <v>297</v>
      </c>
      <c r="AC9" s="12" t="s">
        <v>287</v>
      </c>
      <c r="AD9" s="7" t="s">
        <v>287</v>
      </c>
      <c r="AE9" s="12">
        <v>2016</v>
      </c>
      <c r="AF9" s="12" t="s">
        <v>52</v>
      </c>
      <c r="AG9" s="12" t="s">
        <v>53</v>
      </c>
      <c r="AH9" s="12" t="s">
        <v>248</v>
      </c>
      <c r="AI9" s="12" t="s">
        <v>249</v>
      </c>
      <c r="AJ9" s="12" t="s">
        <v>55</v>
      </c>
      <c r="AK9" s="12"/>
      <c r="AL9" s="12"/>
      <c r="AM9" s="12"/>
      <c r="AN9" s="12"/>
      <c r="AO9" s="14" t="s">
        <v>298</v>
      </c>
      <c r="AP9" s="12" t="s">
        <v>299</v>
      </c>
      <c r="AQ9" s="12" t="s">
        <v>56</v>
      </c>
      <c r="AR9" s="12" t="s">
        <v>61</v>
      </c>
      <c r="AS9" s="12"/>
      <c r="AT9" s="7" t="str">
        <f>IF(C9=VLOOKUP(C9,[1]Sheet1!$C$8:$C$56,1,0),"Đ5",0)</f>
        <v>Đ5</v>
      </c>
    </row>
    <row r="10" spans="1:46" ht="18.75" customHeight="1" x14ac:dyDescent="0.2">
      <c r="A10" s="7">
        <v>8</v>
      </c>
      <c r="B10" s="8">
        <v>16.049600000000002</v>
      </c>
      <c r="C10" s="9" t="s">
        <v>302</v>
      </c>
      <c r="D10" s="10" t="s">
        <v>214</v>
      </c>
      <c r="E10" s="11" t="s">
        <v>115</v>
      </c>
      <c r="F10" s="7" t="s">
        <v>45</v>
      </c>
      <c r="G10" s="9" t="s">
        <v>303</v>
      </c>
      <c r="H10" s="9" t="s">
        <v>78</v>
      </c>
      <c r="I10" s="12" t="s">
        <v>79</v>
      </c>
      <c r="J10" s="12" t="s">
        <v>79</v>
      </c>
      <c r="K10" s="12" t="s">
        <v>242</v>
      </c>
      <c r="L10" s="12"/>
      <c r="M10" s="12" t="s">
        <v>48</v>
      </c>
      <c r="N10" s="12" t="s">
        <v>68</v>
      </c>
      <c r="O10" s="12" t="s">
        <v>304</v>
      </c>
      <c r="P10" s="12" t="s">
        <v>304</v>
      </c>
      <c r="Q10" s="12"/>
      <c r="R10" s="12"/>
      <c r="S10" s="12" t="s">
        <v>72</v>
      </c>
      <c r="T10" s="12" t="s">
        <v>79</v>
      </c>
      <c r="U10" s="12" t="s">
        <v>242</v>
      </c>
      <c r="V10" s="12" t="s">
        <v>51</v>
      </c>
      <c r="W10" s="12" t="s">
        <v>282</v>
      </c>
      <c r="X10" s="7"/>
      <c r="Y10" s="7"/>
      <c r="Z10" s="9" t="s">
        <v>305</v>
      </c>
      <c r="AA10" s="13">
        <v>43016</v>
      </c>
      <c r="AB10" s="7" t="s">
        <v>306</v>
      </c>
      <c r="AC10" s="12" t="s">
        <v>287</v>
      </c>
      <c r="AD10" s="7" t="s">
        <v>287</v>
      </c>
      <c r="AE10" s="12">
        <v>2016</v>
      </c>
      <c r="AF10" s="12" t="s">
        <v>52</v>
      </c>
      <c r="AG10" s="12" t="s">
        <v>53</v>
      </c>
      <c r="AH10" s="12" t="s">
        <v>248</v>
      </c>
      <c r="AI10" s="12" t="s">
        <v>249</v>
      </c>
      <c r="AJ10" s="12" t="s">
        <v>55</v>
      </c>
      <c r="AK10" s="12"/>
      <c r="AL10" s="12"/>
      <c r="AM10" s="12"/>
      <c r="AN10" s="12"/>
      <c r="AO10" s="14" t="s">
        <v>307</v>
      </c>
      <c r="AP10" s="12"/>
      <c r="AQ10" s="12" t="s">
        <v>56</v>
      </c>
      <c r="AR10" s="12"/>
      <c r="AS10" s="12"/>
      <c r="AT10" s="7" t="str">
        <f>IF(C10=VLOOKUP(C10,[1]Sheet1!$C$8:$C$56,1,0),"Đ5",0)</f>
        <v>Đ5</v>
      </c>
    </row>
    <row r="11" spans="1:46" ht="18.75" customHeight="1" x14ac:dyDescent="0.2">
      <c r="A11" s="7">
        <v>9</v>
      </c>
      <c r="B11" s="8">
        <v>16.016259999999999</v>
      </c>
      <c r="C11" s="9" t="s">
        <v>314</v>
      </c>
      <c r="D11" s="10" t="s">
        <v>315</v>
      </c>
      <c r="E11" s="11" t="s">
        <v>312</v>
      </c>
      <c r="F11" s="7" t="s">
        <v>45</v>
      </c>
      <c r="G11" s="9" t="s">
        <v>98</v>
      </c>
      <c r="H11" s="9" t="s">
        <v>59</v>
      </c>
      <c r="I11" s="12" t="s">
        <v>63</v>
      </c>
      <c r="J11" s="12" t="s">
        <v>244</v>
      </c>
      <c r="K11" s="12" t="s">
        <v>64</v>
      </c>
      <c r="L11" s="12"/>
      <c r="M11" s="12" t="s">
        <v>48</v>
      </c>
      <c r="N11" s="12" t="s">
        <v>65</v>
      </c>
      <c r="O11" s="12" t="s">
        <v>316</v>
      </c>
      <c r="P11" s="12" t="s">
        <v>317</v>
      </c>
      <c r="Q11" s="12"/>
      <c r="R11" s="12"/>
      <c r="S11" s="12" t="s">
        <v>60</v>
      </c>
      <c r="T11" s="12" t="s">
        <v>63</v>
      </c>
      <c r="U11" s="12" t="s">
        <v>64</v>
      </c>
      <c r="V11" s="12" t="s">
        <v>51</v>
      </c>
      <c r="W11" s="12" t="s">
        <v>95</v>
      </c>
      <c r="X11" s="7"/>
      <c r="Y11" s="7"/>
      <c r="Z11" s="9" t="s">
        <v>318</v>
      </c>
      <c r="AA11" s="13">
        <v>43286</v>
      </c>
      <c r="AB11" s="7" t="s">
        <v>244</v>
      </c>
      <c r="AC11" s="12" t="s">
        <v>313</v>
      </c>
      <c r="AD11" s="7" t="s">
        <v>313</v>
      </c>
      <c r="AE11" s="12">
        <v>2016</v>
      </c>
      <c r="AF11" s="12" t="s">
        <v>52</v>
      </c>
      <c r="AG11" s="12" t="s">
        <v>53</v>
      </c>
      <c r="AH11" s="12" t="s">
        <v>309</v>
      </c>
      <c r="AI11" s="12" t="s">
        <v>310</v>
      </c>
      <c r="AJ11" s="12" t="s">
        <v>55</v>
      </c>
      <c r="AK11" s="12"/>
      <c r="AL11" s="12"/>
      <c r="AM11" s="12"/>
      <c r="AN11" s="12"/>
      <c r="AO11" s="14" t="s">
        <v>319</v>
      </c>
      <c r="AP11" s="12" t="s">
        <v>320</v>
      </c>
      <c r="AQ11" s="12" t="s">
        <v>56</v>
      </c>
      <c r="AR11" s="12"/>
      <c r="AS11" s="12"/>
      <c r="AT11" s="7" t="str">
        <f>IF(C11=VLOOKUP(C11,[1]Sheet1!$C$8:$C$56,1,0),"Đ5",0)</f>
        <v>Đ5</v>
      </c>
    </row>
    <row r="12" spans="1:46" ht="18.75" customHeight="1" x14ac:dyDescent="0.2">
      <c r="A12" s="7">
        <v>10</v>
      </c>
      <c r="B12" s="8">
        <v>16.036629999999999</v>
      </c>
      <c r="C12" s="9" t="s">
        <v>323</v>
      </c>
      <c r="D12" s="10" t="s">
        <v>324</v>
      </c>
      <c r="E12" s="11" t="s">
        <v>45</v>
      </c>
      <c r="F12" s="7" t="s">
        <v>45</v>
      </c>
      <c r="G12" s="9" t="s">
        <v>97</v>
      </c>
      <c r="H12" s="9" t="s">
        <v>70</v>
      </c>
      <c r="I12" s="12" t="s">
        <v>116</v>
      </c>
      <c r="J12" s="12" t="s">
        <v>325</v>
      </c>
      <c r="K12" s="12" t="s">
        <v>192</v>
      </c>
      <c r="L12" s="12"/>
      <c r="M12" s="12" t="s">
        <v>48</v>
      </c>
      <c r="N12" s="12" t="s">
        <v>49</v>
      </c>
      <c r="O12" s="12" t="s">
        <v>326</v>
      </c>
      <c r="P12" s="12" t="s">
        <v>327</v>
      </c>
      <c r="Q12" s="12"/>
      <c r="R12" s="12"/>
      <c r="S12" s="12" t="s">
        <v>66</v>
      </c>
      <c r="T12" s="12" t="s">
        <v>116</v>
      </c>
      <c r="U12" s="12" t="s">
        <v>192</v>
      </c>
      <c r="V12" s="12" t="s">
        <v>51</v>
      </c>
      <c r="W12" s="12" t="s">
        <v>240</v>
      </c>
      <c r="X12" s="7" t="s">
        <v>145</v>
      </c>
      <c r="Y12" s="7"/>
      <c r="Z12" s="9" t="s">
        <v>328</v>
      </c>
      <c r="AA12" s="7" t="s">
        <v>329</v>
      </c>
      <c r="AB12" s="7" t="s">
        <v>156</v>
      </c>
      <c r="AC12" s="12" t="s">
        <v>321</v>
      </c>
      <c r="AD12" s="7" t="s">
        <v>321</v>
      </c>
      <c r="AE12" s="12">
        <v>2016</v>
      </c>
      <c r="AF12" s="12" t="s">
        <v>52</v>
      </c>
      <c r="AG12" s="12" t="s">
        <v>53</v>
      </c>
      <c r="AH12" s="12" t="s">
        <v>309</v>
      </c>
      <c r="AI12" s="12" t="s">
        <v>310</v>
      </c>
      <c r="AJ12" s="12" t="s">
        <v>55</v>
      </c>
      <c r="AK12" s="12"/>
      <c r="AL12" s="12"/>
      <c r="AM12" s="12"/>
      <c r="AN12" s="12"/>
      <c r="AO12" s="14" t="s">
        <v>330</v>
      </c>
      <c r="AP12" s="12" t="s">
        <v>331</v>
      </c>
      <c r="AQ12" s="12" t="s">
        <v>56</v>
      </c>
      <c r="AR12" s="12" t="s">
        <v>61</v>
      </c>
      <c r="AS12" s="12"/>
      <c r="AT12" s="7" t="str">
        <f>IF(C12=VLOOKUP(C12,[1]Sheet1!$C$8:$C$56,1,0),"Đ5",0)</f>
        <v>Đ5</v>
      </c>
    </row>
    <row r="13" spans="1:46" ht="18.75" customHeight="1" x14ac:dyDescent="0.2">
      <c r="A13" s="7">
        <v>11</v>
      </c>
      <c r="B13" s="8">
        <v>16.055060000000001</v>
      </c>
      <c r="C13" s="9" t="s">
        <v>343</v>
      </c>
      <c r="D13" s="10" t="s">
        <v>344</v>
      </c>
      <c r="E13" s="11" t="s">
        <v>342</v>
      </c>
      <c r="F13" s="7" t="s">
        <v>243</v>
      </c>
      <c r="G13" s="9" t="s">
        <v>222</v>
      </c>
      <c r="H13" s="9" t="s">
        <v>333</v>
      </c>
      <c r="I13" s="12" t="s">
        <v>204</v>
      </c>
      <c r="J13" s="12" t="s">
        <v>332</v>
      </c>
      <c r="K13" s="12"/>
      <c r="L13" s="12"/>
      <c r="M13" s="12" t="s">
        <v>48</v>
      </c>
      <c r="N13" s="12" t="s">
        <v>49</v>
      </c>
      <c r="O13" s="12" t="s">
        <v>345</v>
      </c>
      <c r="P13" s="12" t="s">
        <v>346</v>
      </c>
      <c r="Q13" s="12"/>
      <c r="R13" s="12"/>
      <c r="S13" s="12" t="s">
        <v>60</v>
      </c>
      <c r="T13" s="12" t="s">
        <v>63</v>
      </c>
      <c r="U13" s="12" t="s">
        <v>219</v>
      </c>
      <c r="V13" s="12" t="s">
        <v>51</v>
      </c>
      <c r="W13" s="12" t="s">
        <v>246</v>
      </c>
      <c r="X13" s="7"/>
      <c r="Y13" s="7"/>
      <c r="Z13" s="9" t="s">
        <v>347</v>
      </c>
      <c r="AA13" s="7" t="s">
        <v>348</v>
      </c>
      <c r="AB13" s="7" t="s">
        <v>349</v>
      </c>
      <c r="AC13" s="12" t="s">
        <v>338</v>
      </c>
      <c r="AD13" s="7" t="s">
        <v>338</v>
      </c>
      <c r="AE13" s="12">
        <v>2016</v>
      </c>
      <c r="AF13" s="12" t="s">
        <v>52</v>
      </c>
      <c r="AG13" s="12" t="s">
        <v>53</v>
      </c>
      <c r="AH13" s="12" t="s">
        <v>339</v>
      </c>
      <c r="AI13" s="12" t="s">
        <v>340</v>
      </c>
      <c r="AJ13" s="12" t="s">
        <v>55</v>
      </c>
      <c r="AK13" s="12"/>
      <c r="AL13" s="12"/>
      <c r="AM13" s="12"/>
      <c r="AN13" s="12"/>
      <c r="AO13" s="14" t="s">
        <v>350</v>
      </c>
      <c r="AP13" s="12"/>
      <c r="AQ13" s="12" t="s">
        <v>56</v>
      </c>
      <c r="AR13" s="12"/>
      <c r="AS13" s="12"/>
      <c r="AT13" s="7" t="str">
        <f>IF(C13=VLOOKUP(C13,[1]Sheet1!$C$8:$C$56,1,0),"Đ5",0)</f>
        <v>Đ5</v>
      </c>
    </row>
    <row r="14" spans="1:46" ht="18.75" customHeight="1" x14ac:dyDescent="0.2">
      <c r="A14" s="7">
        <v>12</v>
      </c>
      <c r="B14" s="8">
        <v>16.005240000000001</v>
      </c>
      <c r="C14" s="9" t="s">
        <v>351</v>
      </c>
      <c r="D14" s="10" t="s">
        <v>352</v>
      </c>
      <c r="E14" s="11" t="s">
        <v>92</v>
      </c>
      <c r="F14" s="7" t="s">
        <v>243</v>
      </c>
      <c r="G14" s="9" t="s">
        <v>281</v>
      </c>
      <c r="H14" s="9" t="s">
        <v>46</v>
      </c>
      <c r="I14" s="12" t="s">
        <v>116</v>
      </c>
      <c r="J14" s="12" t="s">
        <v>353</v>
      </c>
      <c r="K14" s="12" t="s">
        <v>192</v>
      </c>
      <c r="L14" s="12"/>
      <c r="M14" s="12" t="s">
        <v>48</v>
      </c>
      <c r="N14" s="12" t="s">
        <v>49</v>
      </c>
      <c r="O14" s="12" t="s">
        <v>354</v>
      </c>
      <c r="P14" s="12" t="s">
        <v>355</v>
      </c>
      <c r="Q14" s="12"/>
      <c r="R14" s="12"/>
      <c r="S14" s="12" t="s">
        <v>66</v>
      </c>
      <c r="T14" s="12" t="s">
        <v>116</v>
      </c>
      <c r="U14" s="12" t="s">
        <v>192</v>
      </c>
      <c r="V14" s="12" t="s">
        <v>51</v>
      </c>
      <c r="W14" s="12" t="s">
        <v>95</v>
      </c>
      <c r="X14" s="7"/>
      <c r="Y14" s="7"/>
      <c r="Z14" s="9" t="s">
        <v>356</v>
      </c>
      <c r="AA14" s="7" t="s">
        <v>206</v>
      </c>
      <c r="AB14" s="7" t="s">
        <v>357</v>
      </c>
      <c r="AC14" s="12" t="s">
        <v>338</v>
      </c>
      <c r="AD14" s="7" t="s">
        <v>338</v>
      </c>
      <c r="AE14" s="12">
        <v>2016</v>
      </c>
      <c r="AF14" s="12" t="s">
        <v>52</v>
      </c>
      <c r="AG14" s="12" t="s">
        <v>53</v>
      </c>
      <c r="AH14" s="12" t="s">
        <v>339</v>
      </c>
      <c r="AI14" s="12" t="s">
        <v>340</v>
      </c>
      <c r="AJ14" s="12" t="s">
        <v>55</v>
      </c>
      <c r="AK14" s="12"/>
      <c r="AL14" s="12"/>
      <c r="AM14" s="12"/>
      <c r="AN14" s="12"/>
      <c r="AO14" s="14" t="s">
        <v>358</v>
      </c>
      <c r="AP14" s="12"/>
      <c r="AQ14" s="12" t="s">
        <v>56</v>
      </c>
      <c r="AR14" s="12"/>
      <c r="AS14" s="12"/>
      <c r="AT14" s="7" t="str">
        <f>IF(C14=VLOOKUP(C14,[1]Sheet1!$C$8:$C$56,1,0),"Đ5",0)</f>
        <v>Đ5</v>
      </c>
    </row>
    <row r="15" spans="1:46" ht="18.75" customHeight="1" x14ac:dyDescent="0.2">
      <c r="A15" s="7">
        <v>13</v>
      </c>
      <c r="B15" s="8">
        <v>16.0181</v>
      </c>
      <c r="C15" s="9" t="s">
        <v>361</v>
      </c>
      <c r="D15" s="10" t="s">
        <v>362</v>
      </c>
      <c r="E15" s="11" t="s">
        <v>363</v>
      </c>
      <c r="F15" s="7" t="s">
        <v>243</v>
      </c>
      <c r="G15" s="9" t="s">
        <v>225</v>
      </c>
      <c r="H15" s="9" t="s">
        <v>46</v>
      </c>
      <c r="I15" s="12" t="s">
        <v>104</v>
      </c>
      <c r="J15" s="12"/>
      <c r="K15" s="12" t="s">
        <v>163</v>
      </c>
      <c r="L15" s="12"/>
      <c r="M15" s="12" t="s">
        <v>48</v>
      </c>
      <c r="N15" s="12"/>
      <c r="O15" s="12" t="s">
        <v>364</v>
      </c>
      <c r="P15" s="12" t="s">
        <v>365</v>
      </c>
      <c r="Q15" s="12"/>
      <c r="R15" s="12"/>
      <c r="S15" s="12" t="s">
        <v>72</v>
      </c>
      <c r="T15" s="12" t="s">
        <v>104</v>
      </c>
      <c r="U15" s="12" t="s">
        <v>163</v>
      </c>
      <c r="V15" s="12" t="s">
        <v>51</v>
      </c>
      <c r="W15" s="12" t="s">
        <v>187</v>
      </c>
      <c r="X15" s="7"/>
      <c r="Y15" s="7"/>
      <c r="Z15" s="9" t="s">
        <v>366</v>
      </c>
      <c r="AA15" s="7"/>
      <c r="AB15" s="7"/>
      <c r="AC15" s="12" t="s">
        <v>338</v>
      </c>
      <c r="AD15" s="7" t="s">
        <v>338</v>
      </c>
      <c r="AE15" s="12">
        <v>2016</v>
      </c>
      <c r="AF15" s="12" t="s">
        <v>52</v>
      </c>
      <c r="AG15" s="12" t="s">
        <v>53</v>
      </c>
      <c r="AH15" s="12" t="s">
        <v>339</v>
      </c>
      <c r="AI15" s="12" t="s">
        <v>340</v>
      </c>
      <c r="AJ15" s="12" t="s">
        <v>55</v>
      </c>
      <c r="AK15" s="12"/>
      <c r="AL15" s="12"/>
      <c r="AM15" s="12"/>
      <c r="AN15" s="12"/>
      <c r="AO15" s="14" t="s">
        <v>367</v>
      </c>
      <c r="AP15" s="12"/>
      <c r="AQ15" s="12" t="s">
        <v>56</v>
      </c>
      <c r="AR15" s="12"/>
      <c r="AS15" s="12"/>
      <c r="AT15" s="7" t="str">
        <f>IF(C15=VLOOKUP(C15,[1]Sheet1!$C$8:$C$56,1,0),"Đ5",0)</f>
        <v>Đ5</v>
      </c>
    </row>
    <row r="16" spans="1:46" ht="18.75" customHeight="1" x14ac:dyDescent="0.2">
      <c r="A16" s="7">
        <v>14</v>
      </c>
      <c r="B16" s="8">
        <v>16.015699999999999</v>
      </c>
      <c r="C16" s="9" t="s">
        <v>368</v>
      </c>
      <c r="D16" s="10" t="s">
        <v>369</v>
      </c>
      <c r="E16" s="11" t="s">
        <v>267</v>
      </c>
      <c r="F16" s="7" t="s">
        <v>243</v>
      </c>
      <c r="G16" s="9" t="s">
        <v>196</v>
      </c>
      <c r="H16" s="9" t="s">
        <v>80</v>
      </c>
      <c r="I16" s="12" t="s">
        <v>63</v>
      </c>
      <c r="J16" s="12" t="s">
        <v>370</v>
      </c>
      <c r="K16" s="12" t="s">
        <v>151</v>
      </c>
      <c r="L16" s="12"/>
      <c r="M16" s="12" t="s">
        <v>48</v>
      </c>
      <c r="N16" s="12" t="s">
        <v>49</v>
      </c>
      <c r="O16" s="12" t="s">
        <v>371</v>
      </c>
      <c r="P16" s="12" t="s">
        <v>371</v>
      </c>
      <c r="Q16" s="12"/>
      <c r="R16" s="12"/>
      <c r="S16" s="12" t="s">
        <v>50</v>
      </c>
      <c r="T16" s="12" t="s">
        <v>63</v>
      </c>
      <c r="U16" s="12" t="s">
        <v>151</v>
      </c>
      <c r="V16" s="12" t="s">
        <v>51</v>
      </c>
      <c r="W16" s="12" t="s">
        <v>360</v>
      </c>
      <c r="X16" s="7"/>
      <c r="Y16" s="7"/>
      <c r="Z16" s="9" t="s">
        <v>372</v>
      </c>
      <c r="AA16" s="13">
        <v>41766</v>
      </c>
      <c r="AB16" s="7" t="s">
        <v>373</v>
      </c>
      <c r="AC16" s="12" t="s">
        <v>338</v>
      </c>
      <c r="AD16" s="7" t="s">
        <v>338</v>
      </c>
      <c r="AE16" s="12">
        <v>2016</v>
      </c>
      <c r="AF16" s="12" t="s">
        <v>52</v>
      </c>
      <c r="AG16" s="12" t="s">
        <v>53</v>
      </c>
      <c r="AH16" s="12" t="s">
        <v>339</v>
      </c>
      <c r="AI16" s="12" t="s">
        <v>340</v>
      </c>
      <c r="AJ16" s="12" t="s">
        <v>55</v>
      </c>
      <c r="AK16" s="12"/>
      <c r="AL16" s="12"/>
      <c r="AM16" s="12"/>
      <c r="AN16" s="12"/>
      <c r="AO16" s="14" t="s">
        <v>374</v>
      </c>
      <c r="AP16" s="12"/>
      <c r="AQ16" s="12" t="s">
        <v>56</v>
      </c>
      <c r="AR16" s="12"/>
      <c r="AS16" s="12"/>
      <c r="AT16" s="7" t="str">
        <f>IF(C16=VLOOKUP(C16,[1]Sheet1!$C$8:$C$56,1,0),"Đ5",0)</f>
        <v>Đ5</v>
      </c>
    </row>
    <row r="17" spans="1:46" ht="18.75" customHeight="1" x14ac:dyDescent="0.2">
      <c r="A17" s="7">
        <v>15</v>
      </c>
      <c r="B17" s="8">
        <v>16.005849999999999</v>
      </c>
      <c r="C17" s="9" t="s">
        <v>380</v>
      </c>
      <c r="D17" s="10" t="s">
        <v>341</v>
      </c>
      <c r="E17" s="11" t="s">
        <v>359</v>
      </c>
      <c r="F17" s="7" t="s">
        <v>243</v>
      </c>
      <c r="G17" s="9" t="s">
        <v>276</v>
      </c>
      <c r="H17" s="9" t="s">
        <v>270</v>
      </c>
      <c r="I17" s="12" t="s">
        <v>90</v>
      </c>
      <c r="J17" s="12"/>
      <c r="K17" s="12" t="s">
        <v>102</v>
      </c>
      <c r="L17" s="12"/>
      <c r="M17" s="12" t="s">
        <v>48</v>
      </c>
      <c r="N17" s="12"/>
      <c r="O17" s="12" t="s">
        <v>381</v>
      </c>
      <c r="P17" s="12" t="s">
        <v>381</v>
      </c>
      <c r="Q17" s="12"/>
      <c r="R17" s="12"/>
      <c r="S17" s="12" t="s">
        <v>72</v>
      </c>
      <c r="T17" s="12" t="s">
        <v>90</v>
      </c>
      <c r="U17" s="12" t="s">
        <v>102</v>
      </c>
      <c r="V17" s="12" t="s">
        <v>51</v>
      </c>
      <c r="W17" s="12" t="s">
        <v>212</v>
      </c>
      <c r="X17" s="7"/>
      <c r="Y17" s="7"/>
      <c r="Z17" s="9" t="s">
        <v>382</v>
      </c>
      <c r="AA17" s="13">
        <v>40642</v>
      </c>
      <c r="AB17" s="7" t="s">
        <v>383</v>
      </c>
      <c r="AC17" s="12" t="s">
        <v>376</v>
      </c>
      <c r="AD17" s="7" t="s">
        <v>376</v>
      </c>
      <c r="AE17" s="12">
        <v>2016</v>
      </c>
      <c r="AF17" s="12" t="s">
        <v>52</v>
      </c>
      <c r="AG17" s="12" t="s">
        <v>53</v>
      </c>
      <c r="AH17" s="12" t="s">
        <v>339</v>
      </c>
      <c r="AI17" s="12" t="s">
        <v>340</v>
      </c>
      <c r="AJ17" s="12" t="s">
        <v>55</v>
      </c>
      <c r="AK17" s="12"/>
      <c r="AL17" s="12"/>
      <c r="AM17" s="12"/>
      <c r="AN17" s="12"/>
      <c r="AO17" s="14" t="s">
        <v>384</v>
      </c>
      <c r="AP17" s="12"/>
      <c r="AQ17" s="12" t="s">
        <v>56</v>
      </c>
      <c r="AR17" s="12"/>
      <c r="AS17" s="12"/>
      <c r="AT17" s="7" t="str">
        <f>IF(C17=VLOOKUP(C17,[1]Sheet1!$C$8:$C$56,1,0),"Đ5",0)</f>
        <v>Đ5</v>
      </c>
    </row>
    <row r="18" spans="1:46" ht="18.75" customHeight="1" x14ac:dyDescent="0.2">
      <c r="A18" s="7">
        <v>16</v>
      </c>
      <c r="B18" s="8">
        <v>16.043990000000001</v>
      </c>
      <c r="C18" s="9" t="s">
        <v>393</v>
      </c>
      <c r="D18" s="10" t="s">
        <v>379</v>
      </c>
      <c r="E18" s="11" t="s">
        <v>394</v>
      </c>
      <c r="F18" s="7" t="s">
        <v>243</v>
      </c>
      <c r="G18" s="9" t="s">
        <v>218</v>
      </c>
      <c r="H18" s="9" t="s">
        <v>78</v>
      </c>
      <c r="I18" s="12" t="s">
        <v>99</v>
      </c>
      <c r="J18" s="12" t="s">
        <v>395</v>
      </c>
      <c r="K18" s="12" t="s">
        <v>103</v>
      </c>
      <c r="L18" s="12"/>
      <c r="M18" s="12" t="s">
        <v>48</v>
      </c>
      <c r="N18" s="12" t="s">
        <v>49</v>
      </c>
      <c r="O18" s="12" t="s">
        <v>396</v>
      </c>
      <c r="P18" s="12" t="s">
        <v>397</v>
      </c>
      <c r="Q18" s="12"/>
      <c r="R18" s="12"/>
      <c r="S18" s="12" t="s">
        <v>66</v>
      </c>
      <c r="T18" s="12" t="s">
        <v>99</v>
      </c>
      <c r="U18" s="12" t="s">
        <v>103</v>
      </c>
      <c r="V18" s="12" t="s">
        <v>51</v>
      </c>
      <c r="W18" s="12" t="s">
        <v>147</v>
      </c>
      <c r="X18" s="7"/>
      <c r="Y18" s="7"/>
      <c r="Z18" s="9" t="s">
        <v>398</v>
      </c>
      <c r="AA18" s="7" t="s">
        <v>378</v>
      </c>
      <c r="AB18" s="7" t="s">
        <v>99</v>
      </c>
      <c r="AC18" s="12" t="s">
        <v>391</v>
      </c>
      <c r="AD18" s="7" t="s">
        <v>391</v>
      </c>
      <c r="AE18" s="12">
        <v>2016</v>
      </c>
      <c r="AF18" s="12" t="s">
        <v>386</v>
      </c>
      <c r="AG18" s="12" t="s">
        <v>387</v>
      </c>
      <c r="AH18" s="12" t="s">
        <v>392</v>
      </c>
      <c r="AI18" s="12" t="s">
        <v>392</v>
      </c>
      <c r="AJ18" s="12" t="s">
        <v>55</v>
      </c>
      <c r="AK18" s="12"/>
      <c r="AL18" s="12"/>
      <c r="AM18" s="12"/>
      <c r="AN18" s="12"/>
      <c r="AO18" s="14" t="s">
        <v>399</v>
      </c>
      <c r="AP18" s="12" t="s">
        <v>400</v>
      </c>
      <c r="AQ18" s="12" t="s">
        <v>56</v>
      </c>
      <c r="AR18" s="12"/>
      <c r="AS18" s="12"/>
      <c r="AT18" s="7" t="str">
        <f>IF(C18=VLOOKUP(C18,[1]Sheet1!$C$8:$C$56,1,0),"Đ5",0)</f>
        <v>Đ5</v>
      </c>
    </row>
    <row r="19" spans="1:46" ht="18.75" customHeight="1" x14ac:dyDescent="0.2">
      <c r="A19" s="7">
        <v>17</v>
      </c>
      <c r="B19" s="8">
        <v>16.0334</v>
      </c>
      <c r="C19" s="9" t="s">
        <v>405</v>
      </c>
      <c r="D19" s="10" t="s">
        <v>83</v>
      </c>
      <c r="E19" s="11" t="s">
        <v>73</v>
      </c>
      <c r="F19" s="7" t="s">
        <v>45</v>
      </c>
      <c r="G19" s="9" t="s">
        <v>200</v>
      </c>
      <c r="H19" s="9" t="s">
        <v>80</v>
      </c>
      <c r="I19" s="12" t="s">
        <v>79</v>
      </c>
      <c r="J19" s="12" t="s">
        <v>406</v>
      </c>
      <c r="K19" s="12" t="s">
        <v>223</v>
      </c>
      <c r="L19" s="12"/>
      <c r="M19" s="12" t="s">
        <v>48</v>
      </c>
      <c r="N19" s="12" t="s">
        <v>65</v>
      </c>
      <c r="O19" s="12" t="s">
        <v>407</v>
      </c>
      <c r="P19" s="12" t="s">
        <v>407</v>
      </c>
      <c r="Q19" s="12"/>
      <c r="R19" s="12"/>
      <c r="S19" s="12" t="s">
        <v>72</v>
      </c>
      <c r="T19" s="12" t="s">
        <v>79</v>
      </c>
      <c r="U19" s="12" t="s">
        <v>223</v>
      </c>
      <c r="V19" s="12" t="s">
        <v>51</v>
      </c>
      <c r="W19" s="12" t="s">
        <v>408</v>
      </c>
      <c r="X19" s="7"/>
      <c r="Y19" s="7"/>
      <c r="Z19" s="9" t="s">
        <v>409</v>
      </c>
      <c r="AA19" s="13">
        <v>43286</v>
      </c>
      <c r="AB19" s="7" t="s">
        <v>410</v>
      </c>
      <c r="AC19" s="12" t="s">
        <v>404</v>
      </c>
      <c r="AD19" s="7" t="s">
        <v>404</v>
      </c>
      <c r="AE19" s="12">
        <v>2016</v>
      </c>
      <c r="AF19" s="12" t="s">
        <v>52</v>
      </c>
      <c r="AG19" s="12" t="s">
        <v>53</v>
      </c>
      <c r="AH19" s="12" t="s">
        <v>336</v>
      </c>
      <c r="AI19" s="12" t="s">
        <v>337</v>
      </c>
      <c r="AJ19" s="12" t="s">
        <v>55</v>
      </c>
      <c r="AK19" s="12"/>
      <c r="AL19" s="12"/>
      <c r="AM19" s="12"/>
      <c r="AN19" s="12"/>
      <c r="AO19" s="14" t="s">
        <v>411</v>
      </c>
      <c r="AP19" s="12"/>
      <c r="AQ19" s="12" t="s">
        <v>56</v>
      </c>
      <c r="AR19" s="12"/>
      <c r="AS19" s="12"/>
      <c r="AT19" s="7" t="str">
        <f>IF(C19=VLOOKUP(C19,[1]Sheet1!$C$8:$C$56,1,0),"Đ5",0)</f>
        <v>Đ5</v>
      </c>
    </row>
    <row r="20" spans="1:46" ht="18.75" customHeight="1" x14ac:dyDescent="0.2">
      <c r="A20" s="7">
        <v>18</v>
      </c>
      <c r="B20" s="8">
        <v>16.053360000000001</v>
      </c>
      <c r="C20" s="9" t="s">
        <v>424</v>
      </c>
      <c r="D20" s="10" t="s">
        <v>425</v>
      </c>
      <c r="E20" s="11" t="s">
        <v>288</v>
      </c>
      <c r="F20" s="7" t="s">
        <v>45</v>
      </c>
      <c r="G20" s="9" t="s">
        <v>426</v>
      </c>
      <c r="H20" s="9" t="s">
        <v>279</v>
      </c>
      <c r="I20" s="12" t="s">
        <v>93</v>
      </c>
      <c r="J20" s="12" t="s">
        <v>427</v>
      </c>
      <c r="K20" s="12" t="s">
        <v>428</v>
      </c>
      <c r="L20" s="12"/>
      <c r="M20" s="12" t="s">
        <v>48</v>
      </c>
      <c r="N20" s="12" t="s">
        <v>65</v>
      </c>
      <c r="O20" s="12" t="s">
        <v>429</v>
      </c>
      <c r="P20" s="12" t="s">
        <v>430</v>
      </c>
      <c r="Q20" s="12"/>
      <c r="R20" s="12"/>
      <c r="S20" s="12" t="s">
        <v>50</v>
      </c>
      <c r="T20" s="12" t="s">
        <v>93</v>
      </c>
      <c r="U20" s="12" t="s">
        <v>428</v>
      </c>
      <c r="V20" s="12" t="s">
        <v>51</v>
      </c>
      <c r="W20" s="12" t="s">
        <v>402</v>
      </c>
      <c r="X20" s="7"/>
      <c r="Y20" s="7"/>
      <c r="Z20" s="9" t="s">
        <v>431</v>
      </c>
      <c r="AA20" s="13">
        <v>41924</v>
      </c>
      <c r="AB20" s="7" t="s">
        <v>432</v>
      </c>
      <c r="AC20" s="12" t="s">
        <v>423</v>
      </c>
      <c r="AD20" s="7" t="s">
        <v>423</v>
      </c>
      <c r="AE20" s="12">
        <v>2016</v>
      </c>
      <c r="AF20" s="12" t="s">
        <v>52</v>
      </c>
      <c r="AG20" s="12" t="s">
        <v>53</v>
      </c>
      <c r="AH20" s="12" t="s">
        <v>334</v>
      </c>
      <c r="AI20" s="12" t="s">
        <v>335</v>
      </c>
      <c r="AJ20" s="12" t="s">
        <v>55</v>
      </c>
      <c r="AK20" s="12"/>
      <c r="AL20" s="12"/>
      <c r="AM20" s="12"/>
      <c r="AN20" s="12"/>
      <c r="AO20" s="14" t="s">
        <v>433</v>
      </c>
      <c r="AP20" s="12"/>
      <c r="AQ20" s="12" t="s">
        <v>56</v>
      </c>
      <c r="AR20" s="12"/>
      <c r="AS20" s="12"/>
      <c r="AT20" s="7" t="str">
        <f>IF(C20=VLOOKUP(C20,[1]Sheet1!$C$8:$C$56,1,0),"Đ5",0)</f>
        <v>Đ5</v>
      </c>
    </row>
    <row r="21" spans="1:46" ht="18.75" customHeight="1" x14ac:dyDescent="0.2">
      <c r="A21" s="7">
        <v>19</v>
      </c>
      <c r="B21" s="8">
        <v>16.052800000000001</v>
      </c>
      <c r="C21" s="9" t="s">
        <v>434</v>
      </c>
      <c r="D21" s="10" t="s">
        <v>301</v>
      </c>
      <c r="E21" s="11" t="s">
        <v>197</v>
      </c>
      <c r="F21" s="7" t="s">
        <v>45</v>
      </c>
      <c r="G21" s="9" t="s">
        <v>435</v>
      </c>
      <c r="H21" s="9" t="s">
        <v>144</v>
      </c>
      <c r="I21" s="12" t="s">
        <v>63</v>
      </c>
      <c r="J21" s="12" t="s">
        <v>140</v>
      </c>
      <c r="K21" s="12" t="s">
        <v>120</v>
      </c>
      <c r="L21" s="12"/>
      <c r="M21" s="12" t="s">
        <v>48</v>
      </c>
      <c r="N21" s="12" t="s">
        <v>49</v>
      </c>
      <c r="O21" s="12" t="s">
        <v>436</v>
      </c>
      <c r="P21" s="12" t="s">
        <v>437</v>
      </c>
      <c r="Q21" s="12"/>
      <c r="R21" s="12"/>
      <c r="S21" s="12" t="s">
        <v>60</v>
      </c>
      <c r="T21" s="12" t="s">
        <v>63</v>
      </c>
      <c r="U21" s="12" t="s">
        <v>120</v>
      </c>
      <c r="V21" s="12" t="s">
        <v>51</v>
      </c>
      <c r="W21" s="12" t="s">
        <v>205</v>
      </c>
      <c r="X21" s="7"/>
      <c r="Y21" s="7"/>
      <c r="Z21" s="9" t="s">
        <v>438</v>
      </c>
      <c r="AA21" s="7" t="s">
        <v>439</v>
      </c>
      <c r="AB21" s="7" t="s">
        <v>146</v>
      </c>
      <c r="AC21" s="12" t="s">
        <v>423</v>
      </c>
      <c r="AD21" s="7" t="s">
        <v>423</v>
      </c>
      <c r="AE21" s="12">
        <v>2016</v>
      </c>
      <c r="AF21" s="12" t="s">
        <v>52</v>
      </c>
      <c r="AG21" s="12" t="s">
        <v>53</v>
      </c>
      <c r="AH21" s="12" t="s">
        <v>334</v>
      </c>
      <c r="AI21" s="12" t="s">
        <v>335</v>
      </c>
      <c r="AJ21" s="12" t="s">
        <v>55</v>
      </c>
      <c r="AK21" s="12"/>
      <c r="AL21" s="12"/>
      <c r="AM21" s="12"/>
      <c r="AN21" s="12"/>
      <c r="AO21" s="14" t="s">
        <v>440</v>
      </c>
      <c r="AP21" s="12"/>
      <c r="AQ21" s="12" t="s">
        <v>56</v>
      </c>
      <c r="AR21" s="12"/>
      <c r="AS21" s="12"/>
      <c r="AT21" s="7" t="str">
        <f>IF(C21=VLOOKUP(C21,[1]Sheet1!$C$8:$C$56,1,0),"Đ5",0)</f>
        <v>Đ5</v>
      </c>
    </row>
    <row r="22" spans="1:46" ht="18.75" customHeight="1" x14ac:dyDescent="0.2">
      <c r="A22" s="7">
        <v>20</v>
      </c>
      <c r="B22" s="8">
        <v>16.0411</v>
      </c>
      <c r="C22" s="9" t="s">
        <v>445</v>
      </c>
      <c r="D22" s="10" t="s">
        <v>446</v>
      </c>
      <c r="E22" s="11" t="s">
        <v>96</v>
      </c>
      <c r="F22" s="7" t="s">
        <v>45</v>
      </c>
      <c r="G22" s="9" t="s">
        <v>220</v>
      </c>
      <c r="H22" s="9" t="s">
        <v>62</v>
      </c>
      <c r="I22" s="12" t="s">
        <v>63</v>
      </c>
      <c r="J22" s="12"/>
      <c r="K22" s="12" t="s">
        <v>81</v>
      </c>
      <c r="L22" s="12"/>
      <c r="M22" s="12" t="s">
        <v>48</v>
      </c>
      <c r="N22" s="12"/>
      <c r="O22" s="12" t="s">
        <v>447</v>
      </c>
      <c r="P22" s="12" t="s">
        <v>448</v>
      </c>
      <c r="Q22" s="12"/>
      <c r="R22" s="12"/>
      <c r="S22" s="12" t="s">
        <v>50</v>
      </c>
      <c r="T22" s="12" t="s">
        <v>63</v>
      </c>
      <c r="U22" s="12" t="s">
        <v>81</v>
      </c>
      <c r="V22" s="12" t="s">
        <v>51</v>
      </c>
      <c r="W22" s="12" t="s">
        <v>193</v>
      </c>
      <c r="X22" s="7"/>
      <c r="Y22" s="7"/>
      <c r="Z22" s="9" t="s">
        <v>449</v>
      </c>
      <c r="AA22" s="7"/>
      <c r="AB22" s="7"/>
      <c r="AC22" s="12" t="s">
        <v>443</v>
      </c>
      <c r="AD22" s="7" t="s">
        <v>443</v>
      </c>
      <c r="AE22" s="12">
        <v>2016</v>
      </c>
      <c r="AF22" s="12" t="s">
        <v>52</v>
      </c>
      <c r="AG22" s="12" t="s">
        <v>53</v>
      </c>
      <c r="AH22" s="12" t="s">
        <v>334</v>
      </c>
      <c r="AI22" s="12" t="s">
        <v>444</v>
      </c>
      <c r="AJ22" s="12" t="s">
        <v>55</v>
      </c>
      <c r="AK22" s="12"/>
      <c r="AL22" s="12"/>
      <c r="AM22" s="12"/>
      <c r="AN22" s="12"/>
      <c r="AO22" s="14" t="s">
        <v>450</v>
      </c>
      <c r="AP22" s="12"/>
      <c r="AQ22" s="12" t="s">
        <v>56</v>
      </c>
      <c r="AR22" s="12"/>
      <c r="AS22" s="12"/>
      <c r="AT22" s="7" t="str">
        <f>IF(C22=VLOOKUP(C22,[1]Sheet1!$C$8:$C$56,1,0),"Đ5",0)</f>
        <v>Đ5</v>
      </c>
    </row>
    <row r="23" spans="1:46" ht="18.75" customHeight="1" x14ac:dyDescent="0.2">
      <c r="A23" s="7">
        <v>21</v>
      </c>
      <c r="B23" s="15" t="s">
        <v>488</v>
      </c>
      <c r="C23" s="9" t="s">
        <v>489</v>
      </c>
      <c r="D23" s="10" t="s">
        <v>416</v>
      </c>
      <c r="E23" s="11" t="s">
        <v>58</v>
      </c>
      <c r="F23" s="7" t="s">
        <v>45</v>
      </c>
      <c r="G23" s="9" t="s">
        <v>485</v>
      </c>
      <c r="H23" s="9" t="s">
        <v>479</v>
      </c>
      <c r="I23" s="12" t="s">
        <v>116</v>
      </c>
      <c r="J23" s="12"/>
      <c r="K23" s="12" t="s">
        <v>155</v>
      </c>
      <c r="L23" s="12"/>
      <c r="M23" s="12" t="s">
        <v>48</v>
      </c>
      <c r="N23" s="12"/>
      <c r="O23" s="12" t="s">
        <v>490</v>
      </c>
      <c r="P23" s="12" t="s">
        <v>490</v>
      </c>
      <c r="Q23" s="12"/>
      <c r="R23" s="12"/>
      <c r="S23" s="12" t="s">
        <v>50</v>
      </c>
      <c r="T23" s="12" t="s">
        <v>116</v>
      </c>
      <c r="U23" s="12" t="s">
        <v>155</v>
      </c>
      <c r="V23" s="12" t="s">
        <v>51</v>
      </c>
      <c r="W23" s="12" t="s">
        <v>491</v>
      </c>
      <c r="X23" s="7"/>
      <c r="Y23" s="7"/>
      <c r="Z23" s="9" t="s">
        <v>492</v>
      </c>
      <c r="AA23" s="7"/>
      <c r="AB23" s="7"/>
      <c r="AC23" s="12" t="s">
        <v>487</v>
      </c>
      <c r="AD23" s="7" t="s">
        <v>487</v>
      </c>
      <c r="AE23" s="12">
        <v>2017</v>
      </c>
      <c r="AF23" s="12" t="s">
        <v>52</v>
      </c>
      <c r="AG23" s="12" t="s">
        <v>459</v>
      </c>
      <c r="AH23" s="12" t="s">
        <v>471</v>
      </c>
      <c r="AI23" s="12" t="s">
        <v>471</v>
      </c>
      <c r="AJ23" s="12" t="s">
        <v>460</v>
      </c>
      <c r="AK23" s="12"/>
      <c r="AL23" s="12"/>
      <c r="AM23" s="12"/>
      <c r="AN23" s="12"/>
      <c r="AO23" s="14" t="s">
        <v>493</v>
      </c>
      <c r="AP23" s="12"/>
      <c r="AQ23" s="12" t="s">
        <v>56</v>
      </c>
      <c r="AR23" s="12"/>
      <c r="AS23" s="12"/>
      <c r="AT23" s="7" t="str">
        <f>IF(C23=VLOOKUP(C23,[1]Sheet1!$C$8:$C$56,1,0),"Đ5",0)</f>
        <v>Đ5</v>
      </c>
    </row>
    <row r="24" spans="1:46" ht="18.75" customHeight="1" x14ac:dyDescent="0.2">
      <c r="A24" s="7">
        <v>22</v>
      </c>
      <c r="B24" s="15" t="s">
        <v>496</v>
      </c>
      <c r="C24" s="9" t="s">
        <v>497</v>
      </c>
      <c r="D24" s="10" t="s">
        <v>498</v>
      </c>
      <c r="E24" s="11" t="s">
        <v>499</v>
      </c>
      <c r="F24" s="7" t="s">
        <v>45</v>
      </c>
      <c r="G24" s="9" t="s">
        <v>462</v>
      </c>
      <c r="H24" s="9" t="s">
        <v>483</v>
      </c>
      <c r="I24" s="12" t="s">
        <v>140</v>
      </c>
      <c r="J24" s="12" t="s">
        <v>500</v>
      </c>
      <c r="K24" s="12" t="s">
        <v>216</v>
      </c>
      <c r="L24" s="12"/>
      <c r="M24" s="12" t="s">
        <v>48</v>
      </c>
      <c r="N24" s="12" t="s">
        <v>49</v>
      </c>
      <c r="O24" s="12" t="s">
        <v>501</v>
      </c>
      <c r="P24" s="12" t="s">
        <v>501</v>
      </c>
      <c r="Q24" s="12"/>
      <c r="R24" s="12"/>
      <c r="S24" s="12" t="s">
        <v>66</v>
      </c>
      <c r="T24" s="12" t="s">
        <v>140</v>
      </c>
      <c r="U24" s="12" t="s">
        <v>216</v>
      </c>
      <c r="V24" s="12" t="s">
        <v>51</v>
      </c>
      <c r="W24" s="12" t="s">
        <v>217</v>
      </c>
      <c r="X24" s="7"/>
      <c r="Y24" s="7"/>
      <c r="Z24" s="9" t="s">
        <v>502</v>
      </c>
      <c r="AA24" s="7" t="s">
        <v>442</v>
      </c>
      <c r="AB24" s="7" t="s">
        <v>503</v>
      </c>
      <c r="AC24" s="12" t="s">
        <v>487</v>
      </c>
      <c r="AD24" s="7" t="s">
        <v>487</v>
      </c>
      <c r="AE24" s="12">
        <v>2017</v>
      </c>
      <c r="AF24" s="12" t="s">
        <v>52</v>
      </c>
      <c r="AG24" s="12" t="s">
        <v>459</v>
      </c>
      <c r="AH24" s="12" t="s">
        <v>471</v>
      </c>
      <c r="AI24" s="12" t="s">
        <v>471</v>
      </c>
      <c r="AJ24" s="12" t="s">
        <v>460</v>
      </c>
      <c r="AK24" s="12"/>
      <c r="AL24" s="12"/>
      <c r="AM24" s="12"/>
      <c r="AN24" s="12"/>
      <c r="AO24" s="14" t="s">
        <v>504</v>
      </c>
      <c r="AP24" s="12"/>
      <c r="AQ24" s="12" t="s">
        <v>56</v>
      </c>
      <c r="AR24" s="12"/>
      <c r="AS24" s="12"/>
      <c r="AT24" s="7" t="str">
        <f>IF(C24=VLOOKUP(C24,[1]Sheet1!$C$8:$C$56,1,0),"Đ5",0)</f>
        <v>Đ5</v>
      </c>
    </row>
    <row r="25" spans="1:46" ht="18.75" customHeight="1" x14ac:dyDescent="0.2">
      <c r="A25" s="7">
        <v>23</v>
      </c>
      <c r="B25" s="15" t="s">
        <v>513</v>
      </c>
      <c r="C25" s="9" t="s">
        <v>514</v>
      </c>
      <c r="D25" s="10" t="s">
        <v>515</v>
      </c>
      <c r="E25" s="11" t="s">
        <v>142</v>
      </c>
      <c r="F25" s="7" t="s">
        <v>45</v>
      </c>
      <c r="G25" s="9" t="s">
        <v>508</v>
      </c>
      <c r="H25" s="9" t="s">
        <v>475</v>
      </c>
      <c r="I25" s="12" t="s">
        <v>99</v>
      </c>
      <c r="J25" s="12"/>
      <c r="K25" s="12" t="s">
        <v>109</v>
      </c>
      <c r="L25" s="12"/>
      <c r="M25" s="12" t="s">
        <v>48</v>
      </c>
      <c r="N25" s="12"/>
      <c r="O25" s="12" t="s">
        <v>516</v>
      </c>
      <c r="P25" s="12" t="s">
        <v>516</v>
      </c>
      <c r="Q25" s="12"/>
      <c r="R25" s="12"/>
      <c r="S25" s="12" t="s">
        <v>66</v>
      </c>
      <c r="T25" s="12" t="s">
        <v>99</v>
      </c>
      <c r="U25" s="12" t="s">
        <v>109</v>
      </c>
      <c r="V25" s="12" t="s">
        <v>51</v>
      </c>
      <c r="W25" s="12" t="s">
        <v>110</v>
      </c>
      <c r="X25" s="7"/>
      <c r="Y25" s="7"/>
      <c r="Z25" s="9" t="s">
        <v>517</v>
      </c>
      <c r="AA25" s="7"/>
      <c r="AB25" s="7"/>
      <c r="AC25" s="12" t="s">
        <v>512</v>
      </c>
      <c r="AD25" s="7" t="s">
        <v>512</v>
      </c>
      <c r="AE25" s="12">
        <v>2017</v>
      </c>
      <c r="AF25" s="12" t="s">
        <v>52</v>
      </c>
      <c r="AG25" s="12" t="s">
        <v>459</v>
      </c>
      <c r="AH25" s="12" t="s">
        <v>510</v>
      </c>
      <c r="AI25" s="12" t="s">
        <v>510</v>
      </c>
      <c r="AJ25" s="12" t="s">
        <v>460</v>
      </c>
      <c r="AK25" s="12"/>
      <c r="AL25" s="12"/>
      <c r="AM25" s="12"/>
      <c r="AN25" s="12"/>
      <c r="AO25" s="14" t="s">
        <v>518</v>
      </c>
      <c r="AP25" s="12"/>
      <c r="AQ25" s="12" t="s">
        <v>56</v>
      </c>
      <c r="AR25" s="12"/>
      <c r="AS25" s="12"/>
      <c r="AT25" s="7" t="str">
        <f>IF(C25=VLOOKUP(C25,[1]Sheet1!$C$8:$C$56,1,0),"Đ5",0)</f>
        <v>Đ5</v>
      </c>
    </row>
    <row r="26" spans="1:46" ht="18.75" customHeight="1" x14ac:dyDescent="0.2">
      <c r="A26" s="7">
        <v>24</v>
      </c>
      <c r="B26" s="15" t="s">
        <v>520</v>
      </c>
      <c r="C26" s="9" t="s">
        <v>521</v>
      </c>
      <c r="D26" s="10" t="s">
        <v>148</v>
      </c>
      <c r="E26" s="11" t="s">
        <v>162</v>
      </c>
      <c r="F26" s="7" t="s">
        <v>45</v>
      </c>
      <c r="G26" s="9" t="s">
        <v>253</v>
      </c>
      <c r="H26" s="9" t="s">
        <v>467</v>
      </c>
      <c r="I26" s="12" t="s">
        <v>104</v>
      </c>
      <c r="J26" s="12" t="s">
        <v>522</v>
      </c>
      <c r="K26" s="12" t="s">
        <v>221</v>
      </c>
      <c r="L26" s="12"/>
      <c r="M26" s="12" t="s">
        <v>48</v>
      </c>
      <c r="N26" s="12" t="s">
        <v>65</v>
      </c>
      <c r="O26" s="12" t="s">
        <v>523</v>
      </c>
      <c r="P26" s="12" t="s">
        <v>523</v>
      </c>
      <c r="Q26" s="12"/>
      <c r="R26" s="12"/>
      <c r="S26" s="12" t="s">
        <v>50</v>
      </c>
      <c r="T26" s="12" t="s">
        <v>104</v>
      </c>
      <c r="U26" s="12" t="s">
        <v>221</v>
      </c>
      <c r="V26" s="12" t="s">
        <v>51</v>
      </c>
      <c r="W26" s="12" t="s">
        <v>177</v>
      </c>
      <c r="X26" s="7"/>
      <c r="Y26" s="7"/>
      <c r="Z26" s="9" t="s">
        <v>524</v>
      </c>
      <c r="AA26" s="7" t="s">
        <v>420</v>
      </c>
      <c r="AB26" s="7" t="s">
        <v>522</v>
      </c>
      <c r="AC26" s="12" t="s">
        <v>512</v>
      </c>
      <c r="AD26" s="7" t="s">
        <v>512</v>
      </c>
      <c r="AE26" s="12">
        <v>2017</v>
      </c>
      <c r="AF26" s="12" t="s">
        <v>52</v>
      </c>
      <c r="AG26" s="12" t="s">
        <v>459</v>
      </c>
      <c r="AH26" s="12" t="s">
        <v>510</v>
      </c>
      <c r="AI26" s="12" t="s">
        <v>510</v>
      </c>
      <c r="AJ26" s="12" t="s">
        <v>460</v>
      </c>
      <c r="AK26" s="12"/>
      <c r="AL26" s="12"/>
      <c r="AM26" s="12"/>
      <c r="AN26" s="12"/>
      <c r="AO26" s="14" t="s">
        <v>525</v>
      </c>
      <c r="AP26" s="12"/>
      <c r="AQ26" s="12" t="s">
        <v>56</v>
      </c>
      <c r="AR26" s="12" t="s">
        <v>61</v>
      </c>
      <c r="AS26" s="12"/>
      <c r="AT26" s="7" t="str">
        <f>IF(C26=VLOOKUP(C26,[1]Sheet1!$C$8:$C$56,1,0),"Đ5",0)</f>
        <v>Đ5</v>
      </c>
    </row>
    <row r="27" spans="1:46" ht="18.75" customHeight="1" x14ac:dyDescent="0.2">
      <c r="A27" s="7">
        <v>25</v>
      </c>
      <c r="B27" s="15" t="s">
        <v>528</v>
      </c>
      <c r="C27" s="9" t="s">
        <v>529</v>
      </c>
      <c r="D27" s="10" t="s">
        <v>530</v>
      </c>
      <c r="E27" s="11" t="s">
        <v>377</v>
      </c>
      <c r="F27" s="7" t="s">
        <v>243</v>
      </c>
      <c r="G27" s="9" t="s">
        <v>480</v>
      </c>
      <c r="H27" s="9" t="s">
        <v>375</v>
      </c>
      <c r="I27" s="12" t="s">
        <v>99</v>
      </c>
      <c r="J27" s="12" t="s">
        <v>531</v>
      </c>
      <c r="K27" s="12" t="s">
        <v>107</v>
      </c>
      <c r="L27" s="12"/>
      <c r="M27" s="12" t="s">
        <v>48</v>
      </c>
      <c r="N27" s="12" t="s">
        <v>49</v>
      </c>
      <c r="O27" s="12" t="s">
        <v>532</v>
      </c>
      <c r="P27" s="12" t="s">
        <v>533</v>
      </c>
      <c r="Q27" s="12"/>
      <c r="R27" s="12"/>
      <c r="S27" s="12" t="s">
        <v>66</v>
      </c>
      <c r="T27" s="12" t="s">
        <v>99</v>
      </c>
      <c r="U27" s="12" t="s">
        <v>107</v>
      </c>
      <c r="V27" s="12" t="s">
        <v>51</v>
      </c>
      <c r="W27" s="12" t="s">
        <v>534</v>
      </c>
      <c r="X27" s="7"/>
      <c r="Y27" s="7"/>
      <c r="Z27" s="9" t="s">
        <v>535</v>
      </c>
      <c r="AA27" s="13">
        <v>43105</v>
      </c>
      <c r="AB27" s="7" t="s">
        <v>114</v>
      </c>
      <c r="AC27" s="12" t="s">
        <v>527</v>
      </c>
      <c r="AD27" s="7" t="s">
        <v>527</v>
      </c>
      <c r="AE27" s="12">
        <v>2017</v>
      </c>
      <c r="AF27" s="12" t="s">
        <v>52</v>
      </c>
      <c r="AG27" s="12" t="s">
        <v>459</v>
      </c>
      <c r="AH27" s="12" t="s">
        <v>526</v>
      </c>
      <c r="AI27" s="12" t="s">
        <v>526</v>
      </c>
      <c r="AJ27" s="12" t="s">
        <v>460</v>
      </c>
      <c r="AK27" s="12"/>
      <c r="AL27" s="12"/>
      <c r="AM27" s="12"/>
      <c r="AN27" s="12"/>
      <c r="AO27" s="14" t="s">
        <v>536</v>
      </c>
      <c r="AP27" s="12"/>
      <c r="AQ27" s="12" t="s">
        <v>56</v>
      </c>
      <c r="AR27" s="12"/>
      <c r="AS27" s="12"/>
      <c r="AT27" s="7" t="str">
        <f>IF(C27=VLOOKUP(C27,[1]Sheet1!$C$8:$C$56,1,0),"Đ5",0)</f>
        <v>Đ5</v>
      </c>
    </row>
    <row r="28" spans="1:46" ht="18.75" customHeight="1" x14ac:dyDescent="0.2">
      <c r="A28" s="7">
        <v>26</v>
      </c>
      <c r="B28" s="15" t="s">
        <v>543</v>
      </c>
      <c r="C28" s="9" t="s">
        <v>544</v>
      </c>
      <c r="D28" s="10" t="s">
        <v>545</v>
      </c>
      <c r="E28" s="11" t="s">
        <v>390</v>
      </c>
      <c r="F28" s="7" t="s">
        <v>45</v>
      </c>
      <c r="G28" s="9" t="s">
        <v>546</v>
      </c>
      <c r="H28" s="9" t="s">
        <v>451</v>
      </c>
      <c r="I28" s="12" t="s">
        <v>63</v>
      </c>
      <c r="J28" s="12" t="s">
        <v>158</v>
      </c>
      <c r="K28" s="12" t="s">
        <v>219</v>
      </c>
      <c r="L28" s="12"/>
      <c r="M28" s="12" t="s">
        <v>48</v>
      </c>
      <c r="N28" s="12" t="s">
        <v>65</v>
      </c>
      <c r="O28" s="12" t="s">
        <v>547</v>
      </c>
      <c r="P28" s="12" t="s">
        <v>547</v>
      </c>
      <c r="Q28" s="12"/>
      <c r="R28" s="12"/>
      <c r="S28" s="12" t="s">
        <v>60</v>
      </c>
      <c r="T28" s="12" t="s">
        <v>63</v>
      </c>
      <c r="U28" s="12" t="s">
        <v>219</v>
      </c>
      <c r="V28" s="12" t="s">
        <v>51</v>
      </c>
      <c r="W28" s="12" t="s">
        <v>509</v>
      </c>
      <c r="X28" s="7"/>
      <c r="Y28" s="7"/>
      <c r="Z28" s="9" t="s">
        <v>548</v>
      </c>
      <c r="AA28" s="7" t="s">
        <v>546</v>
      </c>
      <c r="AB28" s="7" t="s">
        <v>158</v>
      </c>
      <c r="AC28" s="12" t="s">
        <v>542</v>
      </c>
      <c r="AD28" s="7" t="s">
        <v>542</v>
      </c>
      <c r="AE28" s="12">
        <v>2017</v>
      </c>
      <c r="AF28" s="12" t="s">
        <v>52</v>
      </c>
      <c r="AG28" s="12" t="s">
        <v>459</v>
      </c>
      <c r="AH28" s="12" t="s">
        <v>538</v>
      </c>
      <c r="AI28" s="12" t="s">
        <v>538</v>
      </c>
      <c r="AJ28" s="12" t="s">
        <v>460</v>
      </c>
      <c r="AK28" s="12"/>
      <c r="AL28" s="12"/>
      <c r="AM28" s="12"/>
      <c r="AN28" s="12"/>
      <c r="AO28" s="14" t="s">
        <v>549</v>
      </c>
      <c r="AP28" s="12"/>
      <c r="AQ28" s="12" t="s">
        <v>56</v>
      </c>
      <c r="AR28" s="12"/>
      <c r="AS28" s="12"/>
      <c r="AT28" s="7" t="str">
        <f>IF(C28=VLOOKUP(C28,[1]Sheet1!$C$8:$C$56,1,0),"Đ5",0)</f>
        <v>Đ5</v>
      </c>
    </row>
    <row r="29" spans="1:46" ht="18.75" customHeight="1" x14ac:dyDescent="0.2">
      <c r="A29" s="7">
        <v>27</v>
      </c>
      <c r="B29" s="15" t="s">
        <v>552</v>
      </c>
      <c r="C29" s="9" t="s">
        <v>553</v>
      </c>
      <c r="D29" s="10" t="s">
        <v>418</v>
      </c>
      <c r="E29" s="11" t="s">
        <v>191</v>
      </c>
      <c r="F29" s="7" t="s">
        <v>45</v>
      </c>
      <c r="G29" s="9" t="s">
        <v>507</v>
      </c>
      <c r="H29" s="9" t="s">
        <v>458</v>
      </c>
      <c r="I29" s="12" t="s">
        <v>86</v>
      </c>
      <c r="J29" s="12"/>
      <c r="K29" s="12" t="s">
        <v>87</v>
      </c>
      <c r="L29" s="12"/>
      <c r="M29" s="12" t="s">
        <v>48</v>
      </c>
      <c r="N29" s="12"/>
      <c r="O29" s="12" t="s">
        <v>554</v>
      </c>
      <c r="P29" s="12" t="s">
        <v>554</v>
      </c>
      <c r="Q29" s="12"/>
      <c r="R29" s="12"/>
      <c r="S29" s="12" t="s">
        <v>50</v>
      </c>
      <c r="T29" s="12" t="s">
        <v>86</v>
      </c>
      <c r="U29" s="12" t="s">
        <v>87</v>
      </c>
      <c r="V29" s="12" t="s">
        <v>51</v>
      </c>
      <c r="W29" s="12" t="s">
        <v>88</v>
      </c>
      <c r="X29" s="7"/>
      <c r="Y29" s="7"/>
      <c r="Z29" s="9" t="s">
        <v>555</v>
      </c>
      <c r="AA29" s="7"/>
      <c r="AB29" s="7"/>
      <c r="AC29" s="12" t="s">
        <v>550</v>
      </c>
      <c r="AD29" s="7" t="s">
        <v>550</v>
      </c>
      <c r="AE29" s="12">
        <v>2017</v>
      </c>
      <c r="AF29" s="12" t="s">
        <v>52</v>
      </c>
      <c r="AG29" s="12" t="s">
        <v>459</v>
      </c>
      <c r="AH29" s="12" t="s">
        <v>551</v>
      </c>
      <c r="AI29" s="12" t="s">
        <v>551</v>
      </c>
      <c r="AJ29" s="12" t="s">
        <v>460</v>
      </c>
      <c r="AK29" s="12"/>
      <c r="AL29" s="12"/>
      <c r="AM29" s="12"/>
      <c r="AN29" s="12"/>
      <c r="AO29" s="14" t="s">
        <v>556</v>
      </c>
      <c r="AP29" s="12"/>
      <c r="AQ29" s="12" t="s">
        <v>56</v>
      </c>
      <c r="AR29" s="12"/>
      <c r="AS29" s="12"/>
      <c r="AT29" s="7" t="str">
        <f>IF(C29=VLOOKUP(C29,[1]Sheet1!$C$8:$C$56,1,0),"Đ5",0)</f>
        <v>Đ5</v>
      </c>
    </row>
    <row r="30" spans="1:46" ht="18.75" customHeight="1" x14ac:dyDescent="0.2">
      <c r="A30" s="7">
        <v>28</v>
      </c>
      <c r="B30" s="15" t="s">
        <v>560</v>
      </c>
      <c r="C30" s="9" t="s">
        <v>561</v>
      </c>
      <c r="D30" s="10" t="s">
        <v>388</v>
      </c>
      <c r="E30" s="11" t="s">
        <v>82</v>
      </c>
      <c r="F30" s="7" t="s">
        <v>45</v>
      </c>
      <c r="G30" s="9" t="s">
        <v>224</v>
      </c>
      <c r="H30" s="9" t="s">
        <v>419</v>
      </c>
      <c r="I30" s="12" t="s">
        <v>63</v>
      </c>
      <c r="J30" s="12" t="s">
        <v>119</v>
      </c>
      <c r="K30" s="12" t="s">
        <v>111</v>
      </c>
      <c r="L30" s="12"/>
      <c r="M30" s="12" t="s">
        <v>48</v>
      </c>
      <c r="N30" s="12" t="s">
        <v>68</v>
      </c>
      <c r="O30" s="12" t="s">
        <v>562</v>
      </c>
      <c r="P30" s="12" t="s">
        <v>562</v>
      </c>
      <c r="Q30" s="12"/>
      <c r="R30" s="12"/>
      <c r="S30" s="12" t="s">
        <v>60</v>
      </c>
      <c r="T30" s="12" t="s">
        <v>63</v>
      </c>
      <c r="U30" s="12" t="s">
        <v>111</v>
      </c>
      <c r="V30" s="12" t="s">
        <v>51</v>
      </c>
      <c r="W30" s="12" t="s">
        <v>563</v>
      </c>
      <c r="X30" s="7"/>
      <c r="Y30" s="7"/>
      <c r="Z30" s="9" t="s">
        <v>564</v>
      </c>
      <c r="AA30" s="13">
        <v>41490</v>
      </c>
      <c r="AB30" s="7" t="s">
        <v>401</v>
      </c>
      <c r="AC30" s="12" t="s">
        <v>559</v>
      </c>
      <c r="AD30" s="7" t="s">
        <v>559</v>
      </c>
      <c r="AE30" s="12">
        <v>2017</v>
      </c>
      <c r="AF30" s="12" t="s">
        <v>52</v>
      </c>
      <c r="AG30" s="12" t="s">
        <v>459</v>
      </c>
      <c r="AH30" s="12" t="s">
        <v>557</v>
      </c>
      <c r="AI30" s="12" t="s">
        <v>557</v>
      </c>
      <c r="AJ30" s="12" t="s">
        <v>460</v>
      </c>
      <c r="AK30" s="12"/>
      <c r="AL30" s="12"/>
      <c r="AM30" s="12"/>
      <c r="AN30" s="12"/>
      <c r="AO30" s="14" t="s">
        <v>565</v>
      </c>
      <c r="AP30" s="12"/>
      <c r="AQ30" s="12" t="s">
        <v>56</v>
      </c>
      <c r="AR30" s="12"/>
      <c r="AS30" s="12"/>
      <c r="AT30" s="7" t="str">
        <f>IF(C30=VLOOKUP(C30,[1]Sheet1!$C$8:$C$56,1,0),"Đ5",0)</f>
        <v>Đ5</v>
      </c>
    </row>
    <row r="31" spans="1:46" ht="18.75" customHeight="1" x14ac:dyDescent="0.2">
      <c r="A31" s="7">
        <v>29</v>
      </c>
      <c r="B31" s="15" t="s">
        <v>567</v>
      </c>
      <c r="C31" s="9" t="s">
        <v>568</v>
      </c>
      <c r="D31" s="10" t="s">
        <v>455</v>
      </c>
      <c r="E31" s="11" t="s">
        <v>252</v>
      </c>
      <c r="F31" s="7" t="s">
        <v>45</v>
      </c>
      <c r="G31" s="9" t="s">
        <v>486</v>
      </c>
      <c r="H31" s="9" t="s">
        <v>466</v>
      </c>
      <c r="I31" s="12" t="s">
        <v>69</v>
      </c>
      <c r="J31" s="12"/>
      <c r="K31" s="12" t="s">
        <v>289</v>
      </c>
      <c r="L31" s="12"/>
      <c r="M31" s="12" t="s">
        <v>48</v>
      </c>
      <c r="N31" s="12"/>
      <c r="O31" s="12" t="s">
        <v>569</v>
      </c>
      <c r="P31" s="12" t="s">
        <v>569</v>
      </c>
      <c r="Q31" s="12"/>
      <c r="R31" s="12"/>
      <c r="S31" s="12" t="s">
        <v>72</v>
      </c>
      <c r="T31" s="12" t="s">
        <v>69</v>
      </c>
      <c r="U31" s="12" t="s">
        <v>289</v>
      </c>
      <c r="V31" s="12" t="s">
        <v>51</v>
      </c>
      <c r="W31" s="12" t="s">
        <v>290</v>
      </c>
      <c r="X31" s="7"/>
      <c r="Y31" s="7"/>
      <c r="Z31" s="9" t="s">
        <v>570</v>
      </c>
      <c r="AA31" s="7"/>
      <c r="AB31" s="7"/>
      <c r="AC31" s="12" t="s">
        <v>566</v>
      </c>
      <c r="AD31" s="7" t="s">
        <v>566</v>
      </c>
      <c r="AE31" s="12">
        <v>2017</v>
      </c>
      <c r="AF31" s="12" t="s">
        <v>52</v>
      </c>
      <c r="AG31" s="12" t="s">
        <v>459</v>
      </c>
      <c r="AH31" s="12" t="s">
        <v>557</v>
      </c>
      <c r="AI31" s="12" t="s">
        <v>557</v>
      </c>
      <c r="AJ31" s="12" t="s">
        <v>460</v>
      </c>
      <c r="AK31" s="12"/>
      <c r="AL31" s="12"/>
      <c r="AM31" s="12"/>
      <c r="AN31" s="12"/>
      <c r="AO31" s="14" t="s">
        <v>571</v>
      </c>
      <c r="AP31" s="12"/>
      <c r="AQ31" s="12" t="s">
        <v>56</v>
      </c>
      <c r="AR31" s="12"/>
      <c r="AS31" s="12"/>
      <c r="AT31" s="7" t="str">
        <f>IF(C31=VLOOKUP(C31,[1]Sheet1!$C$8:$C$56,1,0),"Đ5",0)</f>
        <v>Đ5</v>
      </c>
    </row>
    <row r="32" spans="1:46" ht="18.75" customHeight="1" x14ac:dyDescent="0.2">
      <c r="A32" s="7">
        <v>30</v>
      </c>
      <c r="B32" s="15" t="s">
        <v>575</v>
      </c>
      <c r="C32" s="9" t="s">
        <v>576</v>
      </c>
      <c r="D32" s="10" t="s">
        <v>577</v>
      </c>
      <c r="E32" s="11" t="s">
        <v>82</v>
      </c>
      <c r="F32" s="7" t="s">
        <v>45</v>
      </c>
      <c r="G32" s="9" t="s">
        <v>477</v>
      </c>
      <c r="H32" s="9" t="s">
        <v>470</v>
      </c>
      <c r="I32" s="12" t="s">
        <v>285</v>
      </c>
      <c r="J32" s="12"/>
      <c r="K32" s="12" t="s">
        <v>414</v>
      </c>
      <c r="L32" s="12"/>
      <c r="M32" s="12" t="s">
        <v>48</v>
      </c>
      <c r="N32" s="12"/>
      <c r="O32" s="12" t="s">
        <v>578</v>
      </c>
      <c r="P32" s="12" t="s">
        <v>578</v>
      </c>
      <c r="Q32" s="12"/>
      <c r="R32" s="12"/>
      <c r="S32" s="12" t="s">
        <v>66</v>
      </c>
      <c r="T32" s="12" t="s">
        <v>285</v>
      </c>
      <c r="U32" s="12" t="s">
        <v>414</v>
      </c>
      <c r="V32" s="12" t="s">
        <v>51</v>
      </c>
      <c r="W32" s="12" t="s">
        <v>579</v>
      </c>
      <c r="X32" s="7"/>
      <c r="Y32" s="7"/>
      <c r="Z32" s="9" t="s">
        <v>580</v>
      </c>
      <c r="AA32" s="7"/>
      <c r="AB32" s="7"/>
      <c r="AC32" s="12" t="s">
        <v>573</v>
      </c>
      <c r="AD32" s="7" t="s">
        <v>573</v>
      </c>
      <c r="AE32" s="12">
        <v>2017</v>
      </c>
      <c r="AF32" s="12" t="s">
        <v>52</v>
      </c>
      <c r="AG32" s="12" t="s">
        <v>459</v>
      </c>
      <c r="AH32" s="12" t="s">
        <v>572</v>
      </c>
      <c r="AI32" s="12" t="s">
        <v>572</v>
      </c>
      <c r="AJ32" s="12" t="s">
        <v>460</v>
      </c>
      <c r="AK32" s="12"/>
      <c r="AL32" s="12"/>
      <c r="AM32" s="12"/>
      <c r="AN32" s="12"/>
      <c r="AO32" s="14" t="s">
        <v>581</v>
      </c>
      <c r="AP32" s="12"/>
      <c r="AQ32" s="12" t="s">
        <v>56</v>
      </c>
      <c r="AR32" s="12"/>
      <c r="AS32" s="12"/>
      <c r="AT32" s="7" t="str">
        <f>IF(C32=VLOOKUP(C32,[1]Sheet1!$C$8:$C$56,1,0),"Đ5",0)</f>
        <v>Đ5</v>
      </c>
    </row>
    <row r="33" spans="1:46" ht="18.75" customHeight="1" x14ac:dyDescent="0.2">
      <c r="A33" s="7">
        <v>31</v>
      </c>
      <c r="B33" s="15" t="s">
        <v>585</v>
      </c>
      <c r="C33" s="9" t="s">
        <v>586</v>
      </c>
      <c r="D33" s="10" t="s">
        <v>208</v>
      </c>
      <c r="E33" s="11" t="s">
        <v>150</v>
      </c>
      <c r="F33" s="7" t="s">
        <v>45</v>
      </c>
      <c r="G33" s="9" t="s">
        <v>452</v>
      </c>
      <c r="H33" s="9" t="s">
        <v>472</v>
      </c>
      <c r="I33" s="12" t="s">
        <v>67</v>
      </c>
      <c r="J33" s="12"/>
      <c r="K33" s="12" t="s">
        <v>174</v>
      </c>
      <c r="L33" s="12"/>
      <c r="M33" s="12" t="s">
        <v>48</v>
      </c>
      <c r="N33" s="12"/>
      <c r="O33" s="12" t="s">
        <v>587</v>
      </c>
      <c r="P33" s="12"/>
      <c r="Q33" s="12"/>
      <c r="R33" s="12"/>
      <c r="S33" s="12" t="s">
        <v>66</v>
      </c>
      <c r="T33" s="12" t="s">
        <v>67</v>
      </c>
      <c r="U33" s="12" t="s">
        <v>174</v>
      </c>
      <c r="V33" s="12" t="s">
        <v>51</v>
      </c>
      <c r="W33" s="12" t="s">
        <v>250</v>
      </c>
      <c r="X33" s="7"/>
      <c r="Y33" s="7"/>
      <c r="Z33" s="7"/>
      <c r="AA33" s="7"/>
      <c r="AB33" s="7"/>
      <c r="AC33" s="12" t="s">
        <v>583</v>
      </c>
      <c r="AD33" s="7" t="s">
        <v>583</v>
      </c>
      <c r="AE33" s="12">
        <v>2017</v>
      </c>
      <c r="AF33" s="12" t="s">
        <v>52</v>
      </c>
      <c r="AG33" s="12" t="s">
        <v>459</v>
      </c>
      <c r="AH33" s="12" t="s">
        <v>584</v>
      </c>
      <c r="AI33" s="12" t="s">
        <v>584</v>
      </c>
      <c r="AJ33" s="12" t="s">
        <v>460</v>
      </c>
      <c r="AK33" s="12"/>
      <c r="AL33" s="12"/>
      <c r="AM33" s="12"/>
      <c r="AN33" s="12"/>
      <c r="AO33" s="14" t="s">
        <v>588</v>
      </c>
      <c r="AP33" s="12"/>
      <c r="AQ33" s="12" t="s">
        <v>56</v>
      </c>
      <c r="AR33" s="12"/>
      <c r="AS33" s="12"/>
      <c r="AT33" s="7" t="str">
        <f>IF(C33=VLOOKUP(C33,[1]Sheet1!$C$8:$C$56,1,0),"Đ5",0)</f>
        <v>Đ5</v>
      </c>
    </row>
    <row r="34" spans="1:46" ht="18.75" customHeight="1" x14ac:dyDescent="0.2">
      <c r="A34" s="7">
        <v>32</v>
      </c>
      <c r="B34" s="15" t="s">
        <v>590</v>
      </c>
      <c r="C34" s="9" t="s">
        <v>591</v>
      </c>
      <c r="D34" s="10" t="s">
        <v>238</v>
      </c>
      <c r="E34" s="11" t="s">
        <v>112</v>
      </c>
      <c r="F34" s="7" t="s">
        <v>45</v>
      </c>
      <c r="G34" s="9" t="s">
        <v>539</v>
      </c>
      <c r="H34" s="9" t="s">
        <v>482</v>
      </c>
      <c r="I34" s="12" t="s">
        <v>179</v>
      </c>
      <c r="J34" s="12"/>
      <c r="K34" s="12" t="s">
        <v>180</v>
      </c>
      <c r="L34" s="12"/>
      <c r="M34" s="12" t="s">
        <v>48</v>
      </c>
      <c r="N34" s="12"/>
      <c r="O34" s="12" t="s">
        <v>592</v>
      </c>
      <c r="P34" s="12" t="s">
        <v>593</v>
      </c>
      <c r="Q34" s="12"/>
      <c r="R34" s="12"/>
      <c r="S34" s="12" t="s">
        <v>60</v>
      </c>
      <c r="T34" s="12" t="s">
        <v>179</v>
      </c>
      <c r="U34" s="12" t="s">
        <v>180</v>
      </c>
      <c r="V34" s="12" t="s">
        <v>51</v>
      </c>
      <c r="W34" s="12" t="s">
        <v>178</v>
      </c>
      <c r="X34" s="7"/>
      <c r="Y34" s="7"/>
      <c r="Z34" s="9" t="s">
        <v>594</v>
      </c>
      <c r="AA34" s="7"/>
      <c r="AB34" s="7"/>
      <c r="AC34" s="12" t="s">
        <v>589</v>
      </c>
      <c r="AD34" s="7" t="s">
        <v>589</v>
      </c>
      <c r="AE34" s="12">
        <v>2017</v>
      </c>
      <c r="AF34" s="12" t="s">
        <v>52</v>
      </c>
      <c r="AG34" s="12" t="s">
        <v>459</v>
      </c>
      <c r="AH34" s="12" t="s">
        <v>584</v>
      </c>
      <c r="AI34" s="12" t="s">
        <v>584</v>
      </c>
      <c r="AJ34" s="12" t="s">
        <v>460</v>
      </c>
      <c r="AK34" s="12"/>
      <c r="AL34" s="12"/>
      <c r="AM34" s="12"/>
      <c r="AN34" s="12"/>
      <c r="AO34" s="14" t="s">
        <v>595</v>
      </c>
      <c r="AP34" s="12"/>
      <c r="AQ34" s="12" t="s">
        <v>56</v>
      </c>
      <c r="AR34" s="12"/>
      <c r="AS34" s="12"/>
      <c r="AT34" s="7" t="str">
        <f>IF(C34=VLOOKUP(C34,[1]Sheet1!$C$8:$C$56,1,0),"Đ5",0)</f>
        <v>Đ5</v>
      </c>
    </row>
    <row r="35" spans="1:46" ht="18.75" customHeight="1" x14ac:dyDescent="0.2">
      <c r="A35" s="7">
        <v>33</v>
      </c>
      <c r="B35" s="15" t="s">
        <v>597</v>
      </c>
      <c r="C35" s="9" t="s">
        <v>598</v>
      </c>
      <c r="D35" s="10" t="s">
        <v>505</v>
      </c>
      <c r="E35" s="11" t="s">
        <v>251</v>
      </c>
      <c r="F35" s="7" t="s">
        <v>45</v>
      </c>
      <c r="G35" s="9" t="s">
        <v>511</v>
      </c>
      <c r="H35" s="9" t="s">
        <v>441</v>
      </c>
      <c r="I35" s="12" t="s">
        <v>63</v>
      </c>
      <c r="J35" s="12" t="s">
        <v>582</v>
      </c>
      <c r="K35" s="12" t="s">
        <v>113</v>
      </c>
      <c r="L35" s="12"/>
      <c r="M35" s="12" t="s">
        <v>91</v>
      </c>
      <c r="N35" s="12" t="s">
        <v>65</v>
      </c>
      <c r="O35" s="12" t="s">
        <v>599</v>
      </c>
      <c r="P35" s="12" t="s">
        <v>599</v>
      </c>
      <c r="Q35" s="12"/>
      <c r="R35" s="12"/>
      <c r="S35" s="12" t="s">
        <v>60</v>
      </c>
      <c r="T35" s="12" t="s">
        <v>63</v>
      </c>
      <c r="U35" s="12" t="s">
        <v>113</v>
      </c>
      <c r="V35" s="12" t="s">
        <v>51</v>
      </c>
      <c r="W35" s="12" t="s">
        <v>519</v>
      </c>
      <c r="X35" s="7"/>
      <c r="Y35" s="7"/>
      <c r="Z35" s="9" t="s">
        <v>600</v>
      </c>
      <c r="AA35" s="7" t="s">
        <v>415</v>
      </c>
      <c r="AB35" s="7" t="s">
        <v>194</v>
      </c>
      <c r="AC35" s="12" t="s">
        <v>596</v>
      </c>
      <c r="AD35" s="7" t="s">
        <v>596</v>
      </c>
      <c r="AE35" s="12">
        <v>2017</v>
      </c>
      <c r="AF35" s="12" t="s">
        <v>52</v>
      </c>
      <c r="AG35" s="12" t="s">
        <v>459</v>
      </c>
      <c r="AH35" s="12" t="s">
        <v>453</v>
      </c>
      <c r="AI35" s="12" t="s">
        <v>453</v>
      </c>
      <c r="AJ35" s="12" t="s">
        <v>460</v>
      </c>
      <c r="AK35" s="12"/>
      <c r="AL35" s="12"/>
      <c r="AM35" s="12"/>
      <c r="AN35" s="12"/>
      <c r="AO35" s="14" t="s">
        <v>601</v>
      </c>
      <c r="AP35" s="12"/>
      <c r="AQ35" s="12" t="s">
        <v>56</v>
      </c>
      <c r="AR35" s="12"/>
      <c r="AS35" s="12"/>
      <c r="AT35" s="7" t="str">
        <f>IF(C35=VLOOKUP(C35,[1]Sheet1!$C$8:$C$56,1,0),"Đ5",0)</f>
        <v>Đ5</v>
      </c>
    </row>
    <row r="36" spans="1:46" ht="18.75" customHeight="1" x14ac:dyDescent="0.2">
      <c r="A36" s="7">
        <v>34</v>
      </c>
      <c r="B36" s="15" t="s">
        <v>602</v>
      </c>
      <c r="C36" s="9" t="s">
        <v>603</v>
      </c>
      <c r="D36" s="10" t="s">
        <v>604</v>
      </c>
      <c r="E36" s="11" t="s">
        <v>605</v>
      </c>
      <c r="F36" s="7" t="s">
        <v>243</v>
      </c>
      <c r="G36" s="9" t="s">
        <v>495</v>
      </c>
      <c r="H36" s="9" t="s">
        <v>308</v>
      </c>
      <c r="I36" s="12" t="s">
        <v>63</v>
      </c>
      <c r="J36" s="12" t="s">
        <v>456</v>
      </c>
      <c r="K36" s="12" t="s">
        <v>75</v>
      </c>
      <c r="L36" s="12"/>
      <c r="M36" s="12" t="s">
        <v>48</v>
      </c>
      <c r="N36" s="12" t="s">
        <v>49</v>
      </c>
      <c r="O36" s="12" t="s">
        <v>606</v>
      </c>
      <c r="P36" s="12" t="s">
        <v>606</v>
      </c>
      <c r="Q36" s="12"/>
      <c r="R36" s="12"/>
      <c r="S36" s="12" t="s">
        <v>50</v>
      </c>
      <c r="T36" s="12" t="s">
        <v>63</v>
      </c>
      <c r="U36" s="12" t="s">
        <v>75</v>
      </c>
      <c r="V36" s="12" t="s">
        <v>51</v>
      </c>
      <c r="W36" s="12" t="s">
        <v>203</v>
      </c>
      <c r="X36" s="7"/>
      <c r="Y36" s="7"/>
      <c r="Z36" s="9" t="s">
        <v>607</v>
      </c>
      <c r="AA36" s="7" t="s">
        <v>141</v>
      </c>
      <c r="AB36" s="7" t="s">
        <v>574</v>
      </c>
      <c r="AC36" s="12" t="s">
        <v>596</v>
      </c>
      <c r="AD36" s="7" t="s">
        <v>596</v>
      </c>
      <c r="AE36" s="12">
        <v>2017</v>
      </c>
      <c r="AF36" s="12" t="s">
        <v>52</v>
      </c>
      <c r="AG36" s="12" t="s">
        <v>459</v>
      </c>
      <c r="AH36" s="12" t="s">
        <v>453</v>
      </c>
      <c r="AI36" s="12" t="s">
        <v>453</v>
      </c>
      <c r="AJ36" s="12" t="s">
        <v>460</v>
      </c>
      <c r="AK36" s="12"/>
      <c r="AL36" s="12"/>
      <c r="AM36" s="12"/>
      <c r="AN36" s="12"/>
      <c r="AO36" s="14" t="s">
        <v>608</v>
      </c>
      <c r="AP36" s="12"/>
      <c r="AQ36" s="12" t="s">
        <v>56</v>
      </c>
      <c r="AR36" s="12"/>
      <c r="AS36" s="12"/>
      <c r="AT36" s="7" t="str">
        <f>IF(C36=VLOOKUP(C36,[1]Sheet1!$C$8:$C$56,1,0),"Đ5",0)</f>
        <v>Đ5</v>
      </c>
    </row>
    <row r="37" spans="1:46" ht="18.75" customHeight="1" x14ac:dyDescent="0.2">
      <c r="A37" s="7">
        <v>35</v>
      </c>
      <c r="B37" s="15" t="s">
        <v>611</v>
      </c>
      <c r="C37" s="9" t="s">
        <v>612</v>
      </c>
      <c r="D37" s="10" t="s">
        <v>283</v>
      </c>
      <c r="E37" s="11" t="s">
        <v>89</v>
      </c>
      <c r="F37" s="7" t="s">
        <v>45</v>
      </c>
      <c r="G37" s="9" t="s">
        <v>226</v>
      </c>
      <c r="H37" s="9" t="s">
        <v>474</v>
      </c>
      <c r="I37" s="12" t="s">
        <v>63</v>
      </c>
      <c r="J37" s="12" t="s">
        <v>153</v>
      </c>
      <c r="K37" s="12" t="s">
        <v>75</v>
      </c>
      <c r="L37" s="12"/>
      <c r="M37" s="12" t="s">
        <v>48</v>
      </c>
      <c r="N37" s="12" t="s">
        <v>49</v>
      </c>
      <c r="O37" s="12" t="s">
        <v>613</v>
      </c>
      <c r="P37" s="12" t="s">
        <v>613</v>
      </c>
      <c r="Q37" s="12"/>
      <c r="R37" s="12"/>
      <c r="S37" s="12" t="s">
        <v>60</v>
      </c>
      <c r="T37" s="12" t="s">
        <v>63</v>
      </c>
      <c r="U37" s="12" t="s">
        <v>75</v>
      </c>
      <c r="V37" s="12" t="s">
        <v>51</v>
      </c>
      <c r="W37" s="12" t="s">
        <v>154</v>
      </c>
      <c r="X37" s="7" t="s">
        <v>198</v>
      </c>
      <c r="Y37" s="7"/>
      <c r="Z37" s="9" t="s">
        <v>614</v>
      </c>
      <c r="AA37" s="7" t="s">
        <v>417</v>
      </c>
      <c r="AB37" s="7" t="s">
        <v>615</v>
      </c>
      <c r="AC37" s="12" t="s">
        <v>610</v>
      </c>
      <c r="AD37" s="7" t="s">
        <v>610</v>
      </c>
      <c r="AE37" s="12">
        <v>2017</v>
      </c>
      <c r="AF37" s="12" t="s">
        <v>52</v>
      </c>
      <c r="AG37" s="12" t="s">
        <v>459</v>
      </c>
      <c r="AH37" s="12" t="s">
        <v>609</v>
      </c>
      <c r="AI37" s="12" t="s">
        <v>609</v>
      </c>
      <c r="AJ37" s="12" t="s">
        <v>460</v>
      </c>
      <c r="AK37" s="12"/>
      <c r="AL37" s="12"/>
      <c r="AM37" s="12"/>
      <c r="AN37" s="12"/>
      <c r="AO37" s="14" t="s">
        <v>616</v>
      </c>
      <c r="AP37" s="12"/>
      <c r="AQ37" s="12" t="s">
        <v>56</v>
      </c>
      <c r="AR37" s="12"/>
      <c r="AS37" s="12"/>
      <c r="AT37" s="7" t="str">
        <f>IF(C37=VLOOKUP(C37,[1]Sheet1!$C$8:$C$56,1,0),"Đ5",0)</f>
        <v>Đ5</v>
      </c>
    </row>
    <row r="38" spans="1:46" ht="18.75" customHeight="1" x14ac:dyDescent="0.2">
      <c r="A38" s="7">
        <v>36</v>
      </c>
      <c r="B38" s="15" t="s">
        <v>617</v>
      </c>
      <c r="C38" s="9" t="s">
        <v>618</v>
      </c>
      <c r="D38" s="10" t="s">
        <v>413</v>
      </c>
      <c r="E38" s="11" t="s">
        <v>286</v>
      </c>
      <c r="F38" s="7" t="s">
        <v>45</v>
      </c>
      <c r="G38" s="9" t="s">
        <v>463</v>
      </c>
      <c r="H38" s="9" t="s">
        <v>461</v>
      </c>
      <c r="I38" s="12" t="s">
        <v>63</v>
      </c>
      <c r="J38" s="12" t="s">
        <v>157</v>
      </c>
      <c r="K38" s="12" t="s">
        <v>219</v>
      </c>
      <c r="L38" s="12"/>
      <c r="M38" s="12" t="s">
        <v>48</v>
      </c>
      <c r="N38" s="12" t="s">
        <v>49</v>
      </c>
      <c r="O38" s="12" t="s">
        <v>619</v>
      </c>
      <c r="P38" s="12" t="s">
        <v>619</v>
      </c>
      <c r="Q38" s="12"/>
      <c r="R38" s="12"/>
      <c r="S38" s="12" t="s">
        <v>60</v>
      </c>
      <c r="T38" s="12" t="s">
        <v>63</v>
      </c>
      <c r="U38" s="12" t="s">
        <v>219</v>
      </c>
      <c r="V38" s="12" t="s">
        <v>51</v>
      </c>
      <c r="W38" s="12" t="s">
        <v>540</v>
      </c>
      <c r="X38" s="13">
        <v>42743</v>
      </c>
      <c r="Y38" s="7"/>
      <c r="Z38" s="9" t="s">
        <v>620</v>
      </c>
      <c r="AA38" s="7" t="s">
        <v>300</v>
      </c>
      <c r="AB38" s="7" t="s">
        <v>157</v>
      </c>
      <c r="AC38" s="12" t="s">
        <v>610</v>
      </c>
      <c r="AD38" s="7" t="s">
        <v>610</v>
      </c>
      <c r="AE38" s="12">
        <v>2017</v>
      </c>
      <c r="AF38" s="12" t="s">
        <v>52</v>
      </c>
      <c r="AG38" s="12" t="s">
        <v>459</v>
      </c>
      <c r="AH38" s="12" t="s">
        <v>609</v>
      </c>
      <c r="AI38" s="12" t="s">
        <v>609</v>
      </c>
      <c r="AJ38" s="12" t="s">
        <v>460</v>
      </c>
      <c r="AK38" s="12"/>
      <c r="AL38" s="12"/>
      <c r="AM38" s="12"/>
      <c r="AN38" s="12"/>
      <c r="AO38" s="14" t="s">
        <v>621</v>
      </c>
      <c r="AP38" s="12"/>
      <c r="AQ38" s="12" t="s">
        <v>56</v>
      </c>
      <c r="AR38" s="12"/>
      <c r="AS38" s="12"/>
      <c r="AT38" s="7" t="str">
        <f>IF(C38=VLOOKUP(C38,[1]Sheet1!$C$8:$C$56,1,0),"Đ5",0)</f>
        <v>Đ5</v>
      </c>
    </row>
    <row r="39" spans="1:46" ht="18.75" customHeight="1" x14ac:dyDescent="0.2">
      <c r="A39" s="7">
        <v>37</v>
      </c>
      <c r="B39" s="15" t="s">
        <v>622</v>
      </c>
      <c r="C39" s="9" t="s">
        <v>623</v>
      </c>
      <c r="D39" s="10" t="s">
        <v>85</v>
      </c>
      <c r="E39" s="11" t="s">
        <v>82</v>
      </c>
      <c r="F39" s="7" t="s">
        <v>45</v>
      </c>
      <c r="G39" s="9" t="s">
        <v>469</v>
      </c>
      <c r="H39" s="9" t="s">
        <v>457</v>
      </c>
      <c r="I39" s="12" t="s">
        <v>79</v>
      </c>
      <c r="J39" s="12"/>
      <c r="K39" s="12" t="s">
        <v>239</v>
      </c>
      <c r="L39" s="12"/>
      <c r="M39" s="12" t="s">
        <v>48</v>
      </c>
      <c r="N39" s="12"/>
      <c r="O39" s="12" t="s">
        <v>624</v>
      </c>
      <c r="P39" s="12" t="s">
        <v>624</v>
      </c>
      <c r="Q39" s="12"/>
      <c r="R39" s="12"/>
      <c r="S39" s="12" t="s">
        <v>66</v>
      </c>
      <c r="T39" s="12" t="s">
        <v>79</v>
      </c>
      <c r="U39" s="12" t="s">
        <v>239</v>
      </c>
      <c r="V39" s="12" t="s">
        <v>51</v>
      </c>
      <c r="W39" s="12" t="s">
        <v>422</v>
      </c>
      <c r="X39" s="7"/>
      <c r="Y39" s="7"/>
      <c r="Z39" s="9" t="s">
        <v>625</v>
      </c>
      <c r="AA39" s="7"/>
      <c r="AB39" s="7"/>
      <c r="AC39" s="12" t="s">
        <v>610</v>
      </c>
      <c r="AD39" s="7" t="s">
        <v>610</v>
      </c>
      <c r="AE39" s="12">
        <v>2017</v>
      </c>
      <c r="AF39" s="12" t="s">
        <v>52</v>
      </c>
      <c r="AG39" s="12" t="s">
        <v>459</v>
      </c>
      <c r="AH39" s="12" t="s">
        <v>609</v>
      </c>
      <c r="AI39" s="12" t="s">
        <v>609</v>
      </c>
      <c r="AJ39" s="12" t="s">
        <v>460</v>
      </c>
      <c r="AK39" s="12"/>
      <c r="AL39" s="12"/>
      <c r="AM39" s="12"/>
      <c r="AN39" s="12"/>
      <c r="AO39" s="14" t="s">
        <v>626</v>
      </c>
      <c r="AP39" s="12"/>
      <c r="AQ39" s="12" t="s">
        <v>56</v>
      </c>
      <c r="AR39" s="12"/>
      <c r="AS39" s="12"/>
      <c r="AT39" s="7" t="str">
        <f>IF(C39=VLOOKUP(C39,[1]Sheet1!$C$8:$C$56,1,0),"Đ5",0)</f>
        <v>Đ5</v>
      </c>
    </row>
    <row r="40" spans="1:46" ht="18.75" customHeight="1" x14ac:dyDescent="0.2">
      <c r="A40" s="7">
        <v>38</v>
      </c>
      <c r="B40" s="15" t="s">
        <v>629</v>
      </c>
      <c r="C40" s="9" t="s">
        <v>630</v>
      </c>
      <c r="D40" s="10" t="s">
        <v>631</v>
      </c>
      <c r="E40" s="11" t="s">
        <v>199</v>
      </c>
      <c r="F40" s="7" t="s">
        <v>243</v>
      </c>
      <c r="G40" s="9" t="s">
        <v>508</v>
      </c>
      <c r="H40" s="9" t="s">
        <v>441</v>
      </c>
      <c r="I40" s="12" t="s">
        <v>77</v>
      </c>
      <c r="J40" s="12"/>
      <c r="K40" s="12" t="s">
        <v>280</v>
      </c>
      <c r="L40" s="12"/>
      <c r="M40" s="12" t="s">
        <v>48</v>
      </c>
      <c r="N40" s="12"/>
      <c r="O40" s="12" t="s">
        <v>632</v>
      </c>
      <c r="P40" s="12" t="s">
        <v>632</v>
      </c>
      <c r="Q40" s="12"/>
      <c r="R40" s="12"/>
      <c r="S40" s="12" t="s">
        <v>72</v>
      </c>
      <c r="T40" s="12" t="s">
        <v>77</v>
      </c>
      <c r="U40" s="12" t="s">
        <v>280</v>
      </c>
      <c r="V40" s="12" t="s">
        <v>51</v>
      </c>
      <c r="W40" s="12" t="s">
        <v>633</v>
      </c>
      <c r="X40" s="7"/>
      <c r="Y40" s="7"/>
      <c r="Z40" s="9" t="s">
        <v>634</v>
      </c>
      <c r="AA40" s="7"/>
      <c r="AB40" s="7"/>
      <c r="AC40" s="12" t="s">
        <v>627</v>
      </c>
      <c r="AD40" s="7" t="s">
        <v>627</v>
      </c>
      <c r="AE40" s="12">
        <v>2017</v>
      </c>
      <c r="AF40" s="12" t="s">
        <v>52</v>
      </c>
      <c r="AG40" s="12" t="s">
        <v>459</v>
      </c>
      <c r="AH40" s="12" t="s">
        <v>628</v>
      </c>
      <c r="AI40" s="12" t="s">
        <v>628</v>
      </c>
      <c r="AJ40" s="12" t="s">
        <v>460</v>
      </c>
      <c r="AK40" s="12"/>
      <c r="AL40" s="12"/>
      <c r="AM40" s="12"/>
      <c r="AN40" s="12"/>
      <c r="AO40" s="14" t="s">
        <v>635</v>
      </c>
      <c r="AP40" s="12"/>
      <c r="AQ40" s="12" t="s">
        <v>56</v>
      </c>
      <c r="AR40" s="12"/>
      <c r="AS40" s="12"/>
      <c r="AT40" s="7" t="str">
        <f>IF(C40=VLOOKUP(C40,[1]Sheet1!$C$8:$C$56,1,0),"Đ5",0)</f>
        <v>Đ5</v>
      </c>
    </row>
    <row r="41" spans="1:46" ht="18.75" customHeight="1" x14ac:dyDescent="0.2">
      <c r="A41" s="7">
        <v>39</v>
      </c>
      <c r="B41" s="15" t="s">
        <v>636</v>
      </c>
      <c r="C41" s="9" t="s">
        <v>637</v>
      </c>
      <c r="D41" s="10" t="s">
        <v>638</v>
      </c>
      <c r="E41" s="11" t="s">
        <v>541</v>
      </c>
      <c r="F41" s="7" t="s">
        <v>243</v>
      </c>
      <c r="G41" s="9" t="s">
        <v>161</v>
      </c>
      <c r="H41" s="9" t="s">
        <v>466</v>
      </c>
      <c r="I41" s="12" t="s">
        <v>99</v>
      </c>
      <c r="J41" s="12"/>
      <c r="K41" s="12" t="s">
        <v>107</v>
      </c>
      <c r="L41" s="12"/>
      <c r="M41" s="12" t="s">
        <v>48</v>
      </c>
      <c r="N41" s="12"/>
      <c r="O41" s="12" t="s">
        <v>639</v>
      </c>
      <c r="P41" s="12" t="s">
        <v>639</v>
      </c>
      <c r="Q41" s="12"/>
      <c r="R41" s="12"/>
      <c r="S41" s="12" t="s">
        <v>66</v>
      </c>
      <c r="T41" s="12" t="s">
        <v>99</v>
      </c>
      <c r="U41" s="12" t="s">
        <v>107</v>
      </c>
      <c r="V41" s="12" t="s">
        <v>51</v>
      </c>
      <c r="W41" s="12" t="s">
        <v>176</v>
      </c>
      <c r="X41" s="7"/>
      <c r="Y41" s="7"/>
      <c r="Z41" s="7"/>
      <c r="AA41" s="7"/>
      <c r="AB41" s="7"/>
      <c r="AC41" s="12" t="s">
        <v>627</v>
      </c>
      <c r="AD41" s="7" t="s">
        <v>627</v>
      </c>
      <c r="AE41" s="12">
        <v>2017</v>
      </c>
      <c r="AF41" s="12" t="s">
        <v>52</v>
      </c>
      <c r="AG41" s="12" t="s">
        <v>459</v>
      </c>
      <c r="AH41" s="12" t="s">
        <v>628</v>
      </c>
      <c r="AI41" s="12" t="s">
        <v>628</v>
      </c>
      <c r="AJ41" s="12" t="s">
        <v>460</v>
      </c>
      <c r="AK41" s="12"/>
      <c r="AL41" s="12"/>
      <c r="AM41" s="12"/>
      <c r="AN41" s="12"/>
      <c r="AO41" s="14" t="s">
        <v>640</v>
      </c>
      <c r="AP41" s="12"/>
      <c r="AQ41" s="12" t="s">
        <v>56</v>
      </c>
      <c r="AR41" s="12"/>
      <c r="AS41" s="12"/>
      <c r="AT41" s="7" t="str">
        <f>IF(C41=VLOOKUP(C41,[1]Sheet1!$C$8:$C$56,1,0),"Đ5",0)</f>
        <v>Đ5</v>
      </c>
    </row>
    <row r="42" spans="1:46" ht="18.75" customHeight="1" x14ac:dyDescent="0.2">
      <c r="A42" s="7">
        <v>40</v>
      </c>
      <c r="B42" s="15" t="s">
        <v>641</v>
      </c>
      <c r="C42" s="9" t="s">
        <v>642</v>
      </c>
      <c r="D42" s="10" t="s">
        <v>643</v>
      </c>
      <c r="E42" s="11" t="s">
        <v>277</v>
      </c>
      <c r="F42" s="7" t="s">
        <v>243</v>
      </c>
      <c r="G42" s="9" t="s">
        <v>478</v>
      </c>
      <c r="H42" s="9" t="s">
        <v>494</v>
      </c>
      <c r="I42" s="12" t="s">
        <v>140</v>
      </c>
      <c r="J42" s="12" t="s">
        <v>644</v>
      </c>
      <c r="K42" s="12" t="s">
        <v>403</v>
      </c>
      <c r="L42" s="12"/>
      <c r="M42" s="12" t="s">
        <v>48</v>
      </c>
      <c r="N42" s="12" t="s">
        <v>49</v>
      </c>
      <c r="O42" s="12" t="s">
        <v>645</v>
      </c>
      <c r="P42" s="12">
        <v>1208725386</v>
      </c>
      <c r="Q42" s="12"/>
      <c r="R42" s="12"/>
      <c r="S42" s="12" t="s">
        <v>66</v>
      </c>
      <c r="T42" s="12" t="s">
        <v>140</v>
      </c>
      <c r="U42" s="12" t="s">
        <v>403</v>
      </c>
      <c r="V42" s="12" t="s">
        <v>51</v>
      </c>
      <c r="W42" s="12" t="s">
        <v>476</v>
      </c>
      <c r="X42" s="13">
        <v>42707</v>
      </c>
      <c r="Y42" s="7"/>
      <c r="Z42" s="9" t="s">
        <v>646</v>
      </c>
      <c r="AA42" s="13">
        <v>42708</v>
      </c>
      <c r="AB42" s="7" t="s">
        <v>140</v>
      </c>
      <c r="AC42" s="12" t="s">
        <v>627</v>
      </c>
      <c r="AD42" s="7" t="s">
        <v>627</v>
      </c>
      <c r="AE42" s="12">
        <v>2017</v>
      </c>
      <c r="AF42" s="12" t="s">
        <v>52</v>
      </c>
      <c r="AG42" s="12" t="s">
        <v>459</v>
      </c>
      <c r="AH42" s="12" t="s">
        <v>628</v>
      </c>
      <c r="AI42" s="12" t="s">
        <v>628</v>
      </c>
      <c r="AJ42" s="12" t="s">
        <v>460</v>
      </c>
      <c r="AK42" s="12"/>
      <c r="AL42" s="12"/>
      <c r="AM42" s="12"/>
      <c r="AN42" s="12"/>
      <c r="AO42" s="14" t="s">
        <v>647</v>
      </c>
      <c r="AP42" s="12" t="s">
        <v>648</v>
      </c>
      <c r="AQ42" s="12" t="s">
        <v>56</v>
      </c>
      <c r="AR42" s="12" t="s">
        <v>61</v>
      </c>
      <c r="AS42" s="12"/>
      <c r="AT42" s="7" t="str">
        <f>IF(C42=VLOOKUP(C42,[1]Sheet1!$C$8:$C$56,1,0),"Đ5",0)</f>
        <v>Đ5</v>
      </c>
    </row>
    <row r="43" spans="1:46" ht="18.75" customHeight="1" x14ac:dyDescent="0.2">
      <c r="A43" s="7">
        <v>41</v>
      </c>
      <c r="B43" s="15" t="s">
        <v>649</v>
      </c>
      <c r="C43" s="9" t="s">
        <v>650</v>
      </c>
      <c r="D43" s="10" t="s">
        <v>651</v>
      </c>
      <c r="E43" s="11" t="s">
        <v>209</v>
      </c>
      <c r="F43" s="7" t="s">
        <v>243</v>
      </c>
      <c r="G43" s="9" t="s">
        <v>278</v>
      </c>
      <c r="H43" s="9" t="s">
        <v>473</v>
      </c>
      <c r="I43" s="12" t="s">
        <v>63</v>
      </c>
      <c r="J43" s="12" t="s">
        <v>63</v>
      </c>
      <c r="K43" s="12" t="s">
        <v>117</v>
      </c>
      <c r="L43" s="12"/>
      <c r="M43" s="12" t="s">
        <v>48</v>
      </c>
      <c r="N43" s="12"/>
      <c r="O43" s="12" t="s">
        <v>652</v>
      </c>
      <c r="P43" s="12"/>
      <c r="Q43" s="12"/>
      <c r="R43" s="12"/>
      <c r="S43" s="12" t="s">
        <v>60</v>
      </c>
      <c r="T43" s="12" t="s">
        <v>63</v>
      </c>
      <c r="U43" s="12" t="s">
        <v>117</v>
      </c>
      <c r="V43" s="12" t="s">
        <v>51</v>
      </c>
      <c r="W43" s="12" t="s">
        <v>118</v>
      </c>
      <c r="X43" s="7"/>
      <c r="Y43" s="7"/>
      <c r="Z43" s="9" t="s">
        <v>653</v>
      </c>
      <c r="AA43" s="7"/>
      <c r="AB43" s="7"/>
      <c r="AC43" s="12" t="s">
        <v>627</v>
      </c>
      <c r="AD43" s="7" t="s">
        <v>627</v>
      </c>
      <c r="AE43" s="12">
        <v>2017</v>
      </c>
      <c r="AF43" s="12" t="s">
        <v>52</v>
      </c>
      <c r="AG43" s="12" t="s">
        <v>459</v>
      </c>
      <c r="AH43" s="12" t="s">
        <v>628</v>
      </c>
      <c r="AI43" s="12" t="s">
        <v>628</v>
      </c>
      <c r="AJ43" s="12" t="s">
        <v>460</v>
      </c>
      <c r="AK43" s="12"/>
      <c r="AL43" s="12"/>
      <c r="AM43" s="12"/>
      <c r="AN43" s="12"/>
      <c r="AO43" s="14" t="s">
        <v>654</v>
      </c>
      <c r="AP43" s="12"/>
      <c r="AQ43" s="12" t="s">
        <v>56</v>
      </c>
      <c r="AR43" s="12"/>
      <c r="AS43" s="12"/>
      <c r="AT43" s="7" t="str">
        <f>IF(C43=VLOOKUP(C43,[1]Sheet1!$C$8:$C$56,1,0),"Đ5",0)</f>
        <v>Đ5</v>
      </c>
    </row>
    <row r="44" spans="1:46" ht="18.75" customHeight="1" x14ac:dyDescent="0.2">
      <c r="A44" s="7">
        <v>42</v>
      </c>
      <c r="B44" s="15" t="s">
        <v>655</v>
      </c>
      <c r="C44" s="9" t="s">
        <v>656</v>
      </c>
      <c r="D44" s="10" t="s">
        <v>657</v>
      </c>
      <c r="E44" s="11" t="s">
        <v>537</v>
      </c>
      <c r="F44" s="7" t="s">
        <v>243</v>
      </c>
      <c r="G44" s="9" t="s">
        <v>123</v>
      </c>
      <c r="H44" s="9" t="s">
        <v>472</v>
      </c>
      <c r="I44" s="12" t="s">
        <v>47</v>
      </c>
      <c r="J44" s="12" t="s">
        <v>658</v>
      </c>
      <c r="K44" s="12" t="s">
        <v>126</v>
      </c>
      <c r="L44" s="12"/>
      <c r="M44" s="12" t="s">
        <v>159</v>
      </c>
      <c r="N44" s="12" t="s">
        <v>385</v>
      </c>
      <c r="O44" s="12" t="s">
        <v>659</v>
      </c>
      <c r="P44" s="12" t="s">
        <v>660</v>
      </c>
      <c r="Q44" s="12" t="s">
        <v>71</v>
      </c>
      <c r="R44" s="12"/>
      <c r="S44" s="12" t="s">
        <v>66</v>
      </c>
      <c r="T44" s="12" t="s">
        <v>47</v>
      </c>
      <c r="U44" s="12" t="s">
        <v>126</v>
      </c>
      <c r="V44" s="12" t="s">
        <v>51</v>
      </c>
      <c r="W44" s="12" t="s">
        <v>127</v>
      </c>
      <c r="X44" s="7"/>
      <c r="Y44" s="7"/>
      <c r="Z44" s="9" t="s">
        <v>661</v>
      </c>
      <c r="AA44" s="13">
        <v>42014</v>
      </c>
      <c r="AB44" s="7" t="s">
        <v>662</v>
      </c>
      <c r="AC44" s="12" t="s">
        <v>627</v>
      </c>
      <c r="AD44" s="7" t="s">
        <v>627</v>
      </c>
      <c r="AE44" s="12">
        <v>2017</v>
      </c>
      <c r="AF44" s="12" t="s">
        <v>52</v>
      </c>
      <c r="AG44" s="12" t="s">
        <v>459</v>
      </c>
      <c r="AH44" s="12" t="s">
        <v>628</v>
      </c>
      <c r="AI44" s="12" t="s">
        <v>628</v>
      </c>
      <c r="AJ44" s="12" t="s">
        <v>460</v>
      </c>
      <c r="AK44" s="12"/>
      <c r="AL44" s="12"/>
      <c r="AM44" s="12"/>
      <c r="AN44" s="12"/>
      <c r="AO44" s="14" t="s">
        <v>663</v>
      </c>
      <c r="AP44" s="12"/>
      <c r="AQ44" s="12" t="s">
        <v>56</v>
      </c>
      <c r="AR44" s="12"/>
      <c r="AS44" s="12"/>
      <c r="AT44" s="7" t="str">
        <f>IF(C44=VLOOKUP(C44,[1]Sheet1!$C$8:$C$56,1,0),"Đ5",0)</f>
        <v>Đ5</v>
      </c>
    </row>
    <row r="45" spans="1:46" ht="18.75" customHeight="1" x14ac:dyDescent="0.2">
      <c r="A45" s="7">
        <v>43</v>
      </c>
      <c r="B45" s="15" t="s">
        <v>664</v>
      </c>
      <c r="C45" s="9" t="s">
        <v>665</v>
      </c>
      <c r="D45" s="10" t="s">
        <v>322</v>
      </c>
      <c r="E45" s="11" t="s">
        <v>162</v>
      </c>
      <c r="F45" s="7" t="s">
        <v>45</v>
      </c>
      <c r="G45" s="9" t="s">
        <v>265</v>
      </c>
      <c r="H45" s="9" t="s">
        <v>481</v>
      </c>
      <c r="I45" s="12" t="s">
        <v>237</v>
      </c>
      <c r="J45" s="12" t="s">
        <v>666</v>
      </c>
      <c r="K45" s="12" t="s">
        <v>412</v>
      </c>
      <c r="L45" s="12"/>
      <c r="M45" s="12" t="s">
        <v>48</v>
      </c>
      <c r="N45" s="12" t="s">
        <v>49</v>
      </c>
      <c r="O45" s="12" t="s">
        <v>667</v>
      </c>
      <c r="P45" s="12" t="s">
        <v>667</v>
      </c>
      <c r="Q45" s="12"/>
      <c r="R45" s="12"/>
      <c r="S45" s="12" t="s">
        <v>66</v>
      </c>
      <c r="T45" s="12" t="s">
        <v>237</v>
      </c>
      <c r="U45" s="12" t="s">
        <v>412</v>
      </c>
      <c r="V45" s="12" t="s">
        <v>51</v>
      </c>
      <c r="W45" s="12" t="s">
        <v>668</v>
      </c>
      <c r="X45" s="7"/>
      <c r="Y45" s="7"/>
      <c r="Z45" s="9" t="s">
        <v>669</v>
      </c>
      <c r="AA45" s="7" t="s">
        <v>670</v>
      </c>
      <c r="AB45" s="7" t="s">
        <v>671</v>
      </c>
      <c r="AC45" s="12" t="s">
        <v>627</v>
      </c>
      <c r="AD45" s="7" t="s">
        <v>627</v>
      </c>
      <c r="AE45" s="12">
        <v>2017</v>
      </c>
      <c r="AF45" s="12" t="s">
        <v>52</v>
      </c>
      <c r="AG45" s="12" t="s">
        <v>459</v>
      </c>
      <c r="AH45" s="12" t="s">
        <v>628</v>
      </c>
      <c r="AI45" s="12" t="s">
        <v>628</v>
      </c>
      <c r="AJ45" s="12" t="s">
        <v>460</v>
      </c>
      <c r="AK45" s="12"/>
      <c r="AL45" s="12"/>
      <c r="AM45" s="12"/>
      <c r="AN45" s="12"/>
      <c r="AO45" s="14" t="s">
        <v>672</v>
      </c>
      <c r="AP45" s="12" t="s">
        <v>673</v>
      </c>
      <c r="AQ45" s="12" t="s">
        <v>56</v>
      </c>
      <c r="AR45" s="12" t="s">
        <v>61</v>
      </c>
      <c r="AS45" s="12"/>
      <c r="AT45" s="7" t="str">
        <f>IF(C45=VLOOKUP(C45,[1]Sheet1!$C$8:$C$56,1,0),"Đ5",0)</f>
        <v>Đ5</v>
      </c>
    </row>
    <row r="46" spans="1:46" ht="18.75" customHeight="1" x14ac:dyDescent="0.2">
      <c r="A46" s="7">
        <v>44</v>
      </c>
      <c r="B46" s="15" t="s">
        <v>674</v>
      </c>
      <c r="C46" s="9" t="s">
        <v>675</v>
      </c>
      <c r="D46" s="10" t="s">
        <v>202</v>
      </c>
      <c r="E46" s="11" t="s">
        <v>82</v>
      </c>
      <c r="F46" s="7" t="s">
        <v>45</v>
      </c>
      <c r="G46" s="9" t="s">
        <v>676</v>
      </c>
      <c r="H46" s="9" t="s">
        <v>468</v>
      </c>
      <c r="I46" s="12" t="s">
        <v>63</v>
      </c>
      <c r="J46" s="12" t="s">
        <v>181</v>
      </c>
      <c r="K46" s="12" t="s">
        <v>108</v>
      </c>
      <c r="L46" s="12"/>
      <c r="M46" s="12" t="s">
        <v>48</v>
      </c>
      <c r="N46" s="12" t="s">
        <v>68</v>
      </c>
      <c r="O46" s="12" t="s">
        <v>677</v>
      </c>
      <c r="P46" s="12" t="s">
        <v>677</v>
      </c>
      <c r="Q46" s="12"/>
      <c r="R46" s="12"/>
      <c r="S46" s="12" t="s">
        <v>60</v>
      </c>
      <c r="T46" s="12" t="s">
        <v>63</v>
      </c>
      <c r="U46" s="12" t="s">
        <v>108</v>
      </c>
      <c r="V46" s="12" t="s">
        <v>51</v>
      </c>
      <c r="W46" s="12" t="s">
        <v>100</v>
      </c>
      <c r="X46" s="7"/>
      <c r="Y46" s="7"/>
      <c r="Z46" s="9" t="s">
        <v>678</v>
      </c>
      <c r="AA46" s="7" t="s">
        <v>679</v>
      </c>
      <c r="AB46" s="7" t="s">
        <v>244</v>
      </c>
      <c r="AC46" s="12" t="s">
        <v>627</v>
      </c>
      <c r="AD46" s="7" t="s">
        <v>627</v>
      </c>
      <c r="AE46" s="12">
        <v>2017</v>
      </c>
      <c r="AF46" s="12" t="s">
        <v>52</v>
      </c>
      <c r="AG46" s="12" t="s">
        <v>459</v>
      </c>
      <c r="AH46" s="12" t="s">
        <v>628</v>
      </c>
      <c r="AI46" s="12" t="s">
        <v>628</v>
      </c>
      <c r="AJ46" s="12" t="s">
        <v>460</v>
      </c>
      <c r="AK46" s="12"/>
      <c r="AL46" s="12"/>
      <c r="AM46" s="12"/>
      <c r="AN46" s="12"/>
      <c r="AO46" s="14" t="s">
        <v>680</v>
      </c>
      <c r="AP46" s="12"/>
      <c r="AQ46" s="12" t="s">
        <v>56</v>
      </c>
      <c r="AR46" s="12"/>
      <c r="AS46" s="12"/>
      <c r="AT46" s="7" t="str">
        <f>IF(C46=VLOOKUP(C46,[1]Sheet1!$C$8:$C$56,1,0),"Đ5",0)</f>
        <v>Đ5</v>
      </c>
    </row>
    <row r="47" spans="1:46" ht="18.75" customHeight="1" x14ac:dyDescent="0.2">
      <c r="A47" s="7">
        <v>45</v>
      </c>
      <c r="B47" s="15" t="s">
        <v>684</v>
      </c>
      <c r="C47" s="9" t="s">
        <v>685</v>
      </c>
      <c r="D47" s="10" t="s">
        <v>389</v>
      </c>
      <c r="E47" s="11" t="s">
        <v>94</v>
      </c>
      <c r="F47" s="7" t="s">
        <v>45</v>
      </c>
      <c r="G47" s="9" t="s">
        <v>686</v>
      </c>
      <c r="H47" s="9" t="s">
        <v>681</v>
      </c>
      <c r="I47" s="12" t="s">
        <v>99</v>
      </c>
      <c r="J47" s="12"/>
      <c r="K47" s="12" t="s">
        <v>107</v>
      </c>
      <c r="L47" s="12"/>
      <c r="M47" s="12" t="s">
        <v>48</v>
      </c>
      <c r="N47" s="12"/>
      <c r="O47" s="12" t="s">
        <v>687</v>
      </c>
      <c r="P47" s="12" t="s">
        <v>687</v>
      </c>
      <c r="Q47" s="12"/>
      <c r="R47" s="12"/>
      <c r="S47" s="12" t="s">
        <v>50</v>
      </c>
      <c r="T47" s="12" t="s">
        <v>99</v>
      </c>
      <c r="U47" s="12" t="s">
        <v>107</v>
      </c>
      <c r="V47" s="12" t="s">
        <v>51</v>
      </c>
      <c r="W47" s="12" t="s">
        <v>187</v>
      </c>
      <c r="X47" s="7"/>
      <c r="Y47" s="7"/>
      <c r="Z47" s="9" t="s">
        <v>688</v>
      </c>
      <c r="AA47" s="7"/>
      <c r="AB47" s="7"/>
      <c r="AC47" s="12" t="s">
        <v>682</v>
      </c>
      <c r="AD47" s="7" t="s">
        <v>682</v>
      </c>
      <c r="AE47" s="12">
        <v>2017</v>
      </c>
      <c r="AF47" s="12" t="s">
        <v>52</v>
      </c>
      <c r="AG47" s="12" t="s">
        <v>459</v>
      </c>
      <c r="AH47" s="12" t="s">
        <v>683</v>
      </c>
      <c r="AI47" s="12" t="s">
        <v>683</v>
      </c>
      <c r="AJ47" s="12" t="s">
        <v>460</v>
      </c>
      <c r="AK47" s="12"/>
      <c r="AL47" s="12"/>
      <c r="AM47" s="12"/>
      <c r="AN47" s="12"/>
      <c r="AO47" s="14" t="s">
        <v>689</v>
      </c>
      <c r="AP47" s="12"/>
      <c r="AQ47" s="12" t="s">
        <v>56</v>
      </c>
      <c r="AR47" s="12"/>
      <c r="AS47" s="12"/>
      <c r="AT47" s="7" t="str">
        <f>IF(C47=VLOOKUP(C47,[1]Sheet1!$C$8:$C$56,1,0),"Đ5",0)</f>
        <v>Đ5</v>
      </c>
    </row>
    <row r="48" spans="1:46" ht="18.75" customHeight="1" x14ac:dyDescent="0.2">
      <c r="A48" s="7">
        <v>46</v>
      </c>
      <c r="B48" s="15" t="s">
        <v>690</v>
      </c>
      <c r="C48" s="9" t="s">
        <v>691</v>
      </c>
      <c r="D48" s="10" t="s">
        <v>692</v>
      </c>
      <c r="E48" s="11" t="s">
        <v>245</v>
      </c>
      <c r="F48" s="7" t="s">
        <v>243</v>
      </c>
      <c r="G48" s="9" t="s">
        <v>464</v>
      </c>
      <c r="H48" s="9" t="s">
        <v>506</v>
      </c>
      <c r="I48" s="12" t="s">
        <v>104</v>
      </c>
      <c r="J48" s="12"/>
      <c r="K48" s="12" t="s">
        <v>143</v>
      </c>
      <c r="L48" s="12"/>
      <c r="M48" s="12" t="s">
        <v>48</v>
      </c>
      <c r="N48" s="12"/>
      <c r="O48" s="12" t="s">
        <v>421</v>
      </c>
      <c r="P48" s="12"/>
      <c r="Q48" s="12"/>
      <c r="R48" s="12"/>
      <c r="S48" s="12" t="s">
        <v>50</v>
      </c>
      <c r="T48" s="12" t="s">
        <v>104</v>
      </c>
      <c r="U48" s="12" t="s">
        <v>143</v>
      </c>
      <c r="V48" s="12" t="s">
        <v>51</v>
      </c>
      <c r="W48" s="12" t="s">
        <v>201</v>
      </c>
      <c r="X48" s="7"/>
      <c r="Y48" s="7"/>
      <c r="Z48" s="9" t="s">
        <v>693</v>
      </c>
      <c r="AA48" s="7"/>
      <c r="AB48" s="7"/>
      <c r="AC48" s="12" t="s">
        <v>682</v>
      </c>
      <c r="AD48" s="7" t="s">
        <v>682</v>
      </c>
      <c r="AE48" s="12">
        <v>2017</v>
      </c>
      <c r="AF48" s="12" t="s">
        <v>52</v>
      </c>
      <c r="AG48" s="12" t="s">
        <v>459</v>
      </c>
      <c r="AH48" s="12" t="s">
        <v>683</v>
      </c>
      <c r="AI48" s="12" t="s">
        <v>683</v>
      </c>
      <c r="AJ48" s="12" t="s">
        <v>460</v>
      </c>
      <c r="AK48" s="12"/>
      <c r="AL48" s="12"/>
      <c r="AM48" s="12"/>
      <c r="AN48" s="12"/>
      <c r="AO48" s="14" t="s">
        <v>694</v>
      </c>
      <c r="AP48" s="12"/>
      <c r="AQ48" s="12" t="s">
        <v>56</v>
      </c>
      <c r="AR48" s="12"/>
      <c r="AS48" s="12"/>
      <c r="AT48" s="7" t="str">
        <f>IF(C48=VLOOKUP(C48,[1]Sheet1!$C$8:$C$56,1,0),"Đ5",0)</f>
        <v>Đ5</v>
      </c>
    </row>
    <row r="49" spans="1:46" ht="18.75" customHeight="1" x14ac:dyDescent="0.2">
      <c r="A49" s="7">
        <v>47</v>
      </c>
      <c r="B49" s="15" t="s">
        <v>697</v>
      </c>
      <c r="C49" s="9" t="s">
        <v>698</v>
      </c>
      <c r="D49" s="10" t="s">
        <v>311</v>
      </c>
      <c r="E49" s="11" t="s">
        <v>191</v>
      </c>
      <c r="F49" s="7" t="s">
        <v>45</v>
      </c>
      <c r="G49" s="9" t="s">
        <v>699</v>
      </c>
      <c r="H49" s="9" t="s">
        <v>465</v>
      </c>
      <c r="I49" s="12" t="s">
        <v>67</v>
      </c>
      <c r="J49" s="12" t="s">
        <v>700</v>
      </c>
      <c r="K49" s="12" t="s">
        <v>172</v>
      </c>
      <c r="L49" s="12"/>
      <c r="M49" s="12" t="s">
        <v>48</v>
      </c>
      <c r="N49" s="12" t="s">
        <v>49</v>
      </c>
      <c r="O49" s="12" t="s">
        <v>701</v>
      </c>
      <c r="P49" s="12" t="s">
        <v>701</v>
      </c>
      <c r="Q49" s="12"/>
      <c r="R49" s="12"/>
      <c r="S49" s="12" t="s">
        <v>50</v>
      </c>
      <c r="T49" s="12" t="s">
        <v>67</v>
      </c>
      <c r="U49" s="12" t="s">
        <v>172</v>
      </c>
      <c r="V49" s="12" t="s">
        <v>51</v>
      </c>
      <c r="W49" s="12" t="s">
        <v>558</v>
      </c>
      <c r="X49" s="7"/>
      <c r="Y49" s="7"/>
      <c r="Z49" s="9" t="s">
        <v>702</v>
      </c>
      <c r="AA49" s="7" t="s">
        <v>703</v>
      </c>
      <c r="AB49" s="7" t="s">
        <v>67</v>
      </c>
      <c r="AC49" s="12" t="s">
        <v>695</v>
      </c>
      <c r="AD49" s="7" t="s">
        <v>695</v>
      </c>
      <c r="AE49" s="12">
        <v>2017</v>
      </c>
      <c r="AF49" s="12" t="s">
        <v>52</v>
      </c>
      <c r="AG49" s="12" t="s">
        <v>459</v>
      </c>
      <c r="AH49" s="12" t="s">
        <v>696</v>
      </c>
      <c r="AI49" s="12" t="s">
        <v>696</v>
      </c>
      <c r="AJ49" s="12" t="s">
        <v>460</v>
      </c>
      <c r="AK49" s="12"/>
      <c r="AL49" s="12"/>
      <c r="AM49" s="12"/>
      <c r="AN49" s="12"/>
      <c r="AO49" s="14" t="s">
        <v>704</v>
      </c>
      <c r="AP49" s="12"/>
      <c r="AQ49" s="12" t="s">
        <v>56</v>
      </c>
      <c r="AR49" s="12"/>
      <c r="AS49" s="12"/>
      <c r="AT49" s="7" t="str">
        <f>IF(C49=VLOOKUP(C49,[1]Sheet1!$C$8:$C$56,1,0),"Đ5",0)</f>
        <v>Đ5</v>
      </c>
    </row>
    <row r="50" spans="1:46" ht="18.75" customHeight="1" x14ac:dyDescent="0.2">
      <c r="A50" s="7">
        <v>48</v>
      </c>
      <c r="B50" s="15" t="s">
        <v>707</v>
      </c>
      <c r="C50" s="9" t="s">
        <v>708</v>
      </c>
      <c r="D50" s="10" t="s">
        <v>149</v>
      </c>
      <c r="E50" s="11" t="s">
        <v>142</v>
      </c>
      <c r="F50" s="7" t="s">
        <v>45</v>
      </c>
      <c r="G50" s="9" t="s">
        <v>484</v>
      </c>
      <c r="H50" s="9" t="s">
        <v>466</v>
      </c>
      <c r="I50" s="12" t="s">
        <v>101</v>
      </c>
      <c r="J50" s="12"/>
      <c r="K50" s="12" t="s">
        <v>211</v>
      </c>
      <c r="L50" s="12"/>
      <c r="M50" s="12" t="s">
        <v>48</v>
      </c>
      <c r="N50" s="12"/>
      <c r="O50" s="12" t="s">
        <v>709</v>
      </c>
      <c r="P50" s="12" t="s">
        <v>709</v>
      </c>
      <c r="Q50" s="12"/>
      <c r="R50" s="12"/>
      <c r="S50" s="12" t="s">
        <v>60</v>
      </c>
      <c r="T50" s="12" t="s">
        <v>101</v>
      </c>
      <c r="U50" s="12" t="s">
        <v>211</v>
      </c>
      <c r="V50" s="12" t="s">
        <v>51</v>
      </c>
      <c r="W50" s="12" t="s">
        <v>540</v>
      </c>
      <c r="X50" s="7"/>
      <c r="Y50" s="7"/>
      <c r="Z50" s="9" t="s">
        <v>710</v>
      </c>
      <c r="AA50" s="7"/>
      <c r="AB50" s="7"/>
      <c r="AC50" s="12" t="s">
        <v>705</v>
      </c>
      <c r="AD50" s="7" t="s">
        <v>705</v>
      </c>
      <c r="AE50" s="12">
        <v>2017</v>
      </c>
      <c r="AF50" s="12" t="s">
        <v>52</v>
      </c>
      <c r="AG50" s="12" t="s">
        <v>459</v>
      </c>
      <c r="AH50" s="12" t="s">
        <v>706</v>
      </c>
      <c r="AI50" s="12" t="s">
        <v>706</v>
      </c>
      <c r="AJ50" s="12" t="s">
        <v>460</v>
      </c>
      <c r="AK50" s="12"/>
      <c r="AL50" s="12"/>
      <c r="AM50" s="12"/>
      <c r="AN50" s="12"/>
      <c r="AO50" s="14" t="s">
        <v>711</v>
      </c>
      <c r="AP50" s="12"/>
      <c r="AQ50" s="12" t="s">
        <v>56</v>
      </c>
      <c r="AR50" s="12"/>
      <c r="AS50" s="12"/>
      <c r="AT50" s="7" t="str">
        <f>IF(C50=VLOOKUP(C50,[1]Sheet1!$C$8:$C$56,1,0),"Đ5",0)</f>
        <v>Đ5</v>
      </c>
    </row>
    <row r="51" spans="1:46" x14ac:dyDescent="0.2">
      <c r="A51" s="7">
        <v>49</v>
      </c>
      <c r="B51" s="15" t="s">
        <v>716</v>
      </c>
      <c r="C51" s="9" t="s">
        <v>717</v>
      </c>
      <c r="D51" s="10" t="s">
        <v>85</v>
      </c>
      <c r="E51" s="11" t="s">
        <v>184</v>
      </c>
      <c r="F51" s="7" t="s">
        <v>45</v>
      </c>
      <c r="G51" s="9" t="s">
        <v>714</v>
      </c>
      <c r="H51" s="9" t="s">
        <v>441</v>
      </c>
      <c r="I51" s="12" t="s">
        <v>63</v>
      </c>
      <c r="J51" s="12" t="s">
        <v>718</v>
      </c>
      <c r="K51" s="12" t="s">
        <v>120</v>
      </c>
      <c r="L51" s="12"/>
      <c r="M51" s="12" t="s">
        <v>48</v>
      </c>
      <c r="N51" s="12" t="s">
        <v>65</v>
      </c>
      <c r="O51" s="12" t="s">
        <v>719</v>
      </c>
      <c r="P51" s="12" t="s">
        <v>719</v>
      </c>
      <c r="Q51" s="12"/>
      <c r="R51" s="12"/>
      <c r="S51" s="12" t="s">
        <v>60</v>
      </c>
      <c r="T51" s="12" t="s">
        <v>63</v>
      </c>
      <c r="U51" s="12" t="s">
        <v>120</v>
      </c>
      <c r="V51" s="12" t="s">
        <v>51</v>
      </c>
      <c r="W51" s="12"/>
      <c r="X51" s="7"/>
      <c r="Y51" s="7"/>
      <c r="Z51" s="9" t="s">
        <v>720</v>
      </c>
      <c r="AA51" s="13">
        <v>43163</v>
      </c>
      <c r="AB51" s="7" t="s">
        <v>721</v>
      </c>
      <c r="AC51" s="12" t="s">
        <v>715</v>
      </c>
      <c r="AD51" s="7" t="s">
        <v>715</v>
      </c>
      <c r="AE51" s="12">
        <v>2017</v>
      </c>
      <c r="AF51" s="12" t="s">
        <v>712</v>
      </c>
      <c r="AG51" s="12" t="s">
        <v>387</v>
      </c>
      <c r="AH51" s="12" t="s">
        <v>454</v>
      </c>
      <c r="AI51" s="12" t="s">
        <v>454</v>
      </c>
      <c r="AJ51" s="12" t="s">
        <v>713</v>
      </c>
      <c r="AK51" s="12"/>
      <c r="AL51" s="12"/>
      <c r="AM51" s="12"/>
      <c r="AN51" s="12"/>
      <c r="AO51" s="14" t="s">
        <v>722</v>
      </c>
      <c r="AP51" s="12"/>
      <c r="AQ51" s="12" t="s">
        <v>56</v>
      </c>
      <c r="AR51" s="12"/>
      <c r="AS51" s="12"/>
      <c r="AT51" s="7" t="str">
        <f>IF(C51=VLOOKUP(C51,[1]Sheet1!$C$8:$C$56,1,0),"Đ5",0)</f>
        <v>Đ5</v>
      </c>
    </row>
  </sheetData>
  <mergeCells count="1">
    <mergeCell ref="A1:AT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TH</vt:lpstr>
      <vt:lpstr>TH!Print_Area</vt:lpstr>
      <vt:lpstr>TH!Print_Titles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2018-12-26T02:52:37Z</dcterms:created>
  <dcterms:modified xsi:type="dcterms:W3CDTF">2018-12-26T02:58:35Z</dcterms:modified>
</cp:coreProperties>
</file>